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5C75AED-8504-4D1E-83AD-7F5DF5C4C6C8}" xr6:coauthVersionLast="47" xr6:coauthVersionMax="47" xr10:uidLastSave="{00000000-0000-0000-0000-000000000000}"/>
  <bookViews>
    <workbookView xWindow="1068" yWindow="-108" windowWidth="22080" windowHeight="13176" xr2:uid="{9BD1B386-5A1A-46BF-B7C3-0D9158E5ABBF}"/>
  </bookViews>
  <sheets>
    <sheet name="Sheet1" sheetId="1" r:id="rId1"/>
    <sheet name="Sheet3" sheetId="3" r:id="rId2"/>
    <sheet name="Sheet4" sheetId="4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B3" i="2"/>
  <c r="Q11" i="1"/>
  <c r="Q27" i="1"/>
  <c r="Q14" i="1"/>
  <c r="Q13" i="1"/>
  <c r="Q28" i="1"/>
  <c r="Q20" i="1"/>
  <c r="Q31" i="1"/>
  <c r="Q4" i="1"/>
  <c r="Q9" i="1"/>
  <c r="Q8" i="1"/>
  <c r="Q10" i="1"/>
  <c r="Q2" i="1"/>
  <c r="Q16" i="1"/>
  <c r="Q21" i="1"/>
  <c r="Q5" i="1"/>
  <c r="Q3" i="1"/>
  <c r="Q15" i="1"/>
  <c r="Q29" i="1"/>
  <c r="Q30" i="1"/>
  <c r="Q6" i="1"/>
  <c r="Q17" i="1"/>
  <c r="Q22" i="1"/>
  <c r="Q25" i="1"/>
  <c r="Q7" i="1"/>
  <c r="Q19" i="1"/>
  <c r="Q32" i="1"/>
  <c r="Q23" i="1"/>
  <c r="Q24" i="1"/>
  <c r="Q26" i="1"/>
  <c r="Q12" i="1"/>
  <c r="Q18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3" i="1"/>
  <c r="Q33" i="1" s="1"/>
</calcChain>
</file>

<file path=xl/sharedStrings.xml><?xml version="1.0" encoding="utf-8"?>
<sst xmlns="http://schemas.openxmlformats.org/spreadsheetml/2006/main" count="121" uniqueCount="77">
  <si>
    <t>省、市</t>
  </si>
  <si>
    <t>精神病院</t>
  </si>
  <si>
    <t>派出所</t>
  </si>
  <si>
    <t>公安局</t>
  </si>
  <si>
    <t>总计</t>
  </si>
  <si>
    <t>安徽</t>
  </si>
  <si>
    <t>北京</t>
  </si>
  <si>
    <t>福建</t>
  </si>
  <si>
    <t>海南</t>
  </si>
  <si>
    <t>河北</t>
  </si>
  <si>
    <t>河南</t>
  </si>
  <si>
    <t>湖北</t>
  </si>
  <si>
    <t>湖南</t>
  </si>
  <si>
    <t>江苏</t>
  </si>
  <si>
    <t>江西</t>
  </si>
  <si>
    <t>吉林</t>
  </si>
  <si>
    <t>宁夏</t>
  </si>
  <si>
    <t>青海</t>
  </si>
  <si>
    <t>山西</t>
  </si>
  <si>
    <t>上海</t>
  </si>
  <si>
    <t>四川</t>
  </si>
  <si>
    <t>天津</t>
  </si>
  <si>
    <t>新疆</t>
  </si>
  <si>
    <t>浙江</t>
  </si>
  <si>
    <t>%</t>
  </si>
  <si>
    <t>人数</t>
  </si>
  <si>
    <t>未知</t>
  </si>
  <si>
    <r>
      <t>20</t>
    </r>
    <r>
      <rPr>
        <sz val="11"/>
        <color theme="1"/>
        <rFont val="华文宋体"/>
        <charset val="134"/>
      </rPr>
      <t>～</t>
    </r>
    <r>
      <rPr>
        <sz val="11"/>
        <color theme="1"/>
        <rFont val="游ゴシック"/>
        <family val="2"/>
        <scheme val="minor"/>
      </rPr>
      <t>29</t>
    </r>
  </si>
  <si>
    <t>30～39</t>
  </si>
  <si>
    <t>40～49</t>
  </si>
  <si>
    <t>50～59</t>
  </si>
  <si>
    <t>60～69</t>
  </si>
  <si>
    <t>省</t>
  </si>
  <si>
    <t>裁判所</t>
    <rPh sb="0" eb="3">
      <t>サイバンショ</t>
    </rPh>
    <phoneticPr fontId="3"/>
  </si>
  <si>
    <t>職場、政府</t>
    <rPh sb="0" eb="2">
      <t>ショクバ</t>
    </rPh>
    <phoneticPr fontId="3"/>
  </si>
  <si>
    <t>行方不明</t>
    <rPh sb="0" eb="4">
      <t>ユクエフメイ</t>
    </rPh>
    <phoneticPr fontId="3"/>
  </si>
  <si>
    <t>嫌がらせ</t>
    <rPh sb="0" eb="1">
      <t>イヤ</t>
    </rPh>
    <phoneticPr fontId="3"/>
  </si>
  <si>
    <t>家族が迫害され</t>
    <rPh sb="0" eb="2">
      <t>カゾク</t>
    </rPh>
    <rPh sb="3" eb="5">
      <t>ハクガイ</t>
    </rPh>
    <phoneticPr fontId="3"/>
  </si>
  <si>
    <t>放浪生活</t>
    <rPh sb="0" eb="4">
      <t>ホウロウセイカツ</t>
    </rPh>
    <phoneticPr fontId="3"/>
  </si>
  <si>
    <t>総計</t>
    <rPh sb="0" eb="2">
      <t>ソウケイ</t>
    </rPh>
    <phoneticPr fontId="3"/>
  </si>
  <si>
    <t>留置場</t>
    <rPh sb="0" eb="3">
      <t>リュウチジョウ</t>
    </rPh>
    <phoneticPr fontId="3"/>
  </si>
  <si>
    <t>洗脳班</t>
    <rPh sb="0" eb="2">
      <t>センノウ</t>
    </rPh>
    <phoneticPr fontId="3"/>
  </si>
  <si>
    <t>刑務所</t>
    <rPh sb="0" eb="3">
      <t>ケイムショ</t>
    </rPh>
    <phoneticPr fontId="3"/>
  </si>
  <si>
    <t>労働教養所</t>
    <rPh sb="0" eb="2">
      <t>ロウドウ</t>
    </rPh>
    <rPh sb="2" eb="4">
      <t>キョウヨウ</t>
    </rPh>
    <rPh sb="4" eb="5">
      <t>ショ</t>
    </rPh>
    <phoneticPr fontId="3"/>
  </si>
  <si>
    <t>黒龍江</t>
    <rPh sb="0" eb="3">
      <t>コクリュウコウ</t>
    </rPh>
    <phoneticPr fontId="3"/>
  </si>
  <si>
    <t>遼寧</t>
    <rPh sb="0" eb="2">
      <t>リョウネイ</t>
    </rPh>
    <phoneticPr fontId="3"/>
  </si>
  <si>
    <t>山東</t>
    <rPh sb="1" eb="2">
      <t>ヒガシ</t>
    </rPh>
    <phoneticPr fontId="3"/>
  </si>
  <si>
    <t>重慶</t>
    <rPh sb="1" eb="2">
      <t>ケイ</t>
    </rPh>
    <phoneticPr fontId="3"/>
  </si>
  <si>
    <t>広東</t>
    <rPh sb="0" eb="2">
      <t>カントン</t>
    </rPh>
    <phoneticPr fontId="3"/>
  </si>
  <si>
    <t>甘粛</t>
    <rPh sb="0" eb="2">
      <t>カンシュク</t>
    </rPh>
    <phoneticPr fontId="3"/>
  </si>
  <si>
    <t>内モンゴル</t>
    <phoneticPr fontId="3"/>
  </si>
  <si>
    <t>貴州</t>
    <rPh sb="0" eb="2">
      <t>キシュウ</t>
    </rPh>
    <phoneticPr fontId="3"/>
  </si>
  <si>
    <t>陝西</t>
    <rPh sb="0" eb="2">
      <t>センセイ</t>
    </rPh>
    <phoneticPr fontId="3"/>
  </si>
  <si>
    <t>雲南</t>
    <rPh sb="0" eb="1">
      <t>クモ</t>
    </rPh>
    <phoneticPr fontId="3"/>
  </si>
  <si>
    <t>広西</t>
    <rPh sb="0" eb="1">
      <t>ヒロ</t>
    </rPh>
    <phoneticPr fontId="3"/>
  </si>
  <si>
    <t>寧夏</t>
    <rPh sb="0" eb="2">
      <t>ネイカ</t>
    </rPh>
    <phoneticPr fontId="3"/>
  </si>
  <si>
    <t>チベット</t>
    <phoneticPr fontId="3"/>
  </si>
  <si>
    <t>通報され</t>
    <rPh sb="0" eb="2">
      <t>ツウホウ</t>
    </rPh>
    <phoneticPr fontId="3"/>
  </si>
  <si>
    <t>留置場</t>
    <rPh sb="0" eb="3">
      <t>リュウチ</t>
    </rPh>
    <phoneticPr fontId="3"/>
  </si>
  <si>
    <t>労働教養所</t>
    <rPh sb="0" eb="4">
      <t>ロウドウ</t>
    </rPh>
    <rPh sb="4" eb="5">
      <t>ショ</t>
    </rPh>
    <phoneticPr fontId="3"/>
  </si>
  <si>
    <t>家族が迫害された</t>
    <rPh sb="0" eb="2">
      <t>カゾク</t>
    </rPh>
    <rPh sb="3" eb="5">
      <t>ハクガイ</t>
    </rPh>
    <phoneticPr fontId="3"/>
  </si>
  <si>
    <t>通報された</t>
    <rPh sb="0" eb="2">
      <t>ツウホウ</t>
    </rPh>
    <phoneticPr fontId="3"/>
  </si>
  <si>
    <t>年齢層</t>
    <rPh sb="0" eb="3">
      <t>ネンレイソウ</t>
    </rPh>
    <phoneticPr fontId="3"/>
  </si>
  <si>
    <t>比率%</t>
    <rPh sb="0" eb="2">
      <t>ヒリツ</t>
    </rPh>
    <phoneticPr fontId="3"/>
  </si>
  <si>
    <t>未知</t>
    <phoneticPr fontId="3"/>
  </si>
  <si>
    <t>総数</t>
    <rPh sb="0" eb="2">
      <t>ソウスウ</t>
    </rPh>
    <phoneticPr fontId="3"/>
  </si>
  <si>
    <r>
      <t>19歳</t>
    </r>
    <r>
      <rPr>
        <sz val="11"/>
        <color theme="1"/>
        <rFont val="游ゴシック"/>
        <family val="3"/>
        <charset val="128"/>
        <scheme val="minor"/>
      </rPr>
      <t>以下</t>
    </r>
    <rPh sb="2" eb="3">
      <t>サイ</t>
    </rPh>
    <phoneticPr fontId="3"/>
  </si>
  <si>
    <r>
      <t>20</t>
    </r>
    <r>
      <rPr>
        <sz val="11"/>
        <color theme="1"/>
        <rFont val="华文宋体"/>
        <charset val="134"/>
      </rPr>
      <t>～</t>
    </r>
    <r>
      <rPr>
        <sz val="11"/>
        <color theme="1"/>
        <rFont val="游ゴシック"/>
        <family val="2"/>
        <scheme val="minor"/>
      </rPr>
      <t>29歳</t>
    </r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</si>
  <si>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</si>
  <si>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</si>
  <si>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</si>
  <si>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</si>
  <si>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70～79歳</t>
    <rPh sb="5" eb="6">
      <t>サイ</t>
    </rPh>
    <phoneticPr fontId="3"/>
  </si>
  <si>
    <t>80～89歳</t>
    <rPh sb="5" eb="6">
      <t>サイ</t>
    </rPh>
    <phoneticPr fontId="3"/>
  </si>
  <si>
    <t>90歳以上</t>
    <rPh sb="2" eb="3">
      <t>サイ</t>
    </rPh>
    <phoneticPr fontId="3"/>
  </si>
  <si>
    <t>江蘇</t>
    <rPh sb="1" eb="2">
      <t>ソ</t>
    </rPh>
    <phoneticPr fontId="3"/>
  </si>
  <si>
    <t>割合%</t>
    <rPh sb="0" eb="2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</si>
</sst>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华文宋体"/>
      <charset val="134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176" fontId="0" fillId="0" borderId="0" xfId="1" applyNumberFormat="1" applyFont="1"/>
    <xf numFmtId="10" fontId="0" fillId="0" borderId="0" xfId="1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ja-JP" altLang="en-US" sz="2000"/>
              <a:t>中共によって致死された</a:t>
            </a:r>
            <a:r>
              <a:rPr lang="en-US" altLang="ja-JP" sz="2000"/>
              <a:t>5000</a:t>
            </a:r>
            <a:r>
              <a:rPr lang="ja-JP" altLang="en-US" sz="2000"/>
              <a:t>人以上の学習者の地域別人数統計</a:t>
            </a:r>
            <a:endParaRPr lang="en-US" altLang="zh-CN" sz="2000"/>
          </a:p>
          <a:p>
            <a:pPr>
              <a:defRPr sz="22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ja-JP" altLang="en-US" sz="1600"/>
              <a:t>統計時間</a:t>
            </a:r>
            <a:r>
              <a:rPr lang="zh-CN" altLang="en-US" sz="1600"/>
              <a:t>：</a:t>
            </a:r>
            <a:r>
              <a:rPr lang="en-US" sz="1600"/>
              <a:t>1999</a:t>
            </a:r>
            <a:r>
              <a:rPr lang="zh-CN" altLang="en-US" sz="1600"/>
              <a:t>年</a:t>
            </a:r>
            <a:r>
              <a:rPr lang="en-US" altLang="zh-CN" sz="1600"/>
              <a:t>7</a:t>
            </a:r>
            <a:r>
              <a:rPr lang="zh-CN" altLang="en-US" sz="1600"/>
              <a:t>月</a:t>
            </a:r>
            <a:r>
              <a:rPr lang="en-US" altLang="zh-CN" sz="1600"/>
              <a:t>20</a:t>
            </a:r>
            <a:r>
              <a:rPr lang="zh-CN" altLang="en-US" sz="1600"/>
              <a:t>日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华文宋体" panose="02010600040101010101" pitchFamily="2" charset="-122"/>
                <a:ea typeface="华文宋体" panose="02010600040101010101" pitchFamily="2" charset="-122"/>
              </a:rPr>
              <a:t>～</a:t>
            </a:r>
            <a:r>
              <a:rPr lang="en-US" altLang="zh-CN" sz="1600"/>
              <a:t>2023</a:t>
            </a:r>
            <a:r>
              <a:rPr lang="zh-CN" altLang="en-US" sz="1600"/>
              <a:t>年</a:t>
            </a:r>
            <a:r>
              <a:rPr lang="en-US" altLang="zh-CN" sz="1600"/>
              <a:t>11</a:t>
            </a:r>
            <a:r>
              <a:rPr lang="zh-CN" altLang="en-US" sz="1600"/>
              <a:t>月</a:t>
            </a:r>
            <a:r>
              <a:rPr lang="en-US" altLang="zh-CN" sz="1600"/>
              <a:t>20</a:t>
            </a:r>
            <a:r>
              <a:rPr lang="zh-CN" altLang="en-US" sz="1600"/>
              <a:t>日</a:t>
            </a:r>
            <a:endParaRPr lang="en-US" sz="1600"/>
          </a:p>
        </c:rich>
      </c:tx>
      <c:layout>
        <c:manualLayout>
          <c:xMode val="edge"/>
          <c:yMode val="edge"/>
          <c:x val="0.11036706349206349"/>
          <c:y val="3.47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2053883889513813E-2"/>
          <c:y val="0.18770833333333334"/>
          <c:w val="0.96362433862433861"/>
          <c:h val="0.66147400845727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Sheet1!$A$2:$A$32</c:f>
              <c:strCache>
                <c:ptCount val="31"/>
                <c:pt idx="0">
                  <c:v>黒龍江</c:v>
                </c:pt>
                <c:pt idx="1">
                  <c:v>遼寧</c:v>
                </c:pt>
                <c:pt idx="2">
                  <c:v>河北</c:v>
                </c:pt>
                <c:pt idx="3">
                  <c:v>吉林</c:v>
                </c:pt>
                <c:pt idx="4">
                  <c:v>山東</c:v>
                </c:pt>
                <c:pt idx="5">
                  <c:v>四川</c:v>
                </c:pt>
                <c:pt idx="6">
                  <c:v>湖北</c:v>
                </c:pt>
                <c:pt idx="7">
                  <c:v>河南</c:v>
                </c:pt>
                <c:pt idx="8">
                  <c:v>湖南</c:v>
                </c:pt>
                <c:pt idx="9">
                  <c:v>北京</c:v>
                </c:pt>
                <c:pt idx="10">
                  <c:v>重慶</c:v>
                </c:pt>
                <c:pt idx="11">
                  <c:v>広東</c:v>
                </c:pt>
                <c:pt idx="12">
                  <c:v>甘粛</c:v>
                </c:pt>
                <c:pt idx="13">
                  <c:v>内モンゴル</c:v>
                </c:pt>
                <c:pt idx="14">
                  <c:v>江苏</c:v>
                </c:pt>
                <c:pt idx="15">
                  <c:v>山西</c:v>
                </c:pt>
                <c:pt idx="16">
                  <c:v>安徽</c:v>
                </c:pt>
                <c:pt idx="17">
                  <c:v>天津</c:v>
                </c:pt>
                <c:pt idx="18">
                  <c:v>貴州</c:v>
                </c:pt>
                <c:pt idx="19">
                  <c:v>江西</c:v>
                </c:pt>
                <c:pt idx="20">
                  <c:v>陝西</c:v>
                </c:pt>
                <c:pt idx="21">
                  <c:v>新疆</c:v>
                </c:pt>
                <c:pt idx="22">
                  <c:v>雲南</c:v>
                </c:pt>
                <c:pt idx="23">
                  <c:v>上海</c:v>
                </c:pt>
                <c:pt idx="24">
                  <c:v>浙江</c:v>
                </c:pt>
                <c:pt idx="25">
                  <c:v>福建</c:v>
                </c:pt>
                <c:pt idx="26">
                  <c:v>広西</c:v>
                </c:pt>
                <c:pt idx="27">
                  <c:v>寧夏</c:v>
                </c:pt>
                <c:pt idx="28">
                  <c:v>青海</c:v>
                </c:pt>
                <c:pt idx="29">
                  <c:v>海南</c:v>
                </c:pt>
                <c:pt idx="30">
                  <c:v>チベット</c:v>
                </c:pt>
              </c:strCache>
            </c:strRef>
          </c:cat>
          <c:val>
            <c:numRef>
              <c:f>Sheet1!$Q$2:$Q$32</c:f>
              <c:numCache>
                <c:formatCode>General</c:formatCode>
                <c:ptCount val="31"/>
                <c:pt idx="0">
                  <c:v>646</c:v>
                </c:pt>
                <c:pt idx="1">
                  <c:v>629</c:v>
                </c:pt>
                <c:pt idx="2">
                  <c:v>560</c:v>
                </c:pt>
                <c:pt idx="3">
                  <c:v>530</c:v>
                </c:pt>
                <c:pt idx="4">
                  <c:v>464</c:v>
                </c:pt>
                <c:pt idx="5">
                  <c:v>320</c:v>
                </c:pt>
                <c:pt idx="6">
                  <c:v>233</c:v>
                </c:pt>
                <c:pt idx="7">
                  <c:v>190</c:v>
                </c:pt>
                <c:pt idx="8">
                  <c:v>174</c:v>
                </c:pt>
                <c:pt idx="9">
                  <c:v>147</c:v>
                </c:pt>
                <c:pt idx="10">
                  <c:v>123</c:v>
                </c:pt>
                <c:pt idx="11">
                  <c:v>107</c:v>
                </c:pt>
                <c:pt idx="12">
                  <c:v>94</c:v>
                </c:pt>
                <c:pt idx="13">
                  <c:v>88</c:v>
                </c:pt>
                <c:pt idx="14">
                  <c:v>82</c:v>
                </c:pt>
                <c:pt idx="15">
                  <c:v>77</c:v>
                </c:pt>
                <c:pt idx="16">
                  <c:v>72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57</c:v>
                </c:pt>
                <c:pt idx="21">
                  <c:v>42</c:v>
                </c:pt>
                <c:pt idx="22">
                  <c:v>37</c:v>
                </c:pt>
                <c:pt idx="23">
                  <c:v>27</c:v>
                </c:pt>
                <c:pt idx="24">
                  <c:v>26</c:v>
                </c:pt>
                <c:pt idx="25">
                  <c:v>25</c:v>
                </c:pt>
                <c:pt idx="26">
                  <c:v>23</c:v>
                </c:pt>
                <c:pt idx="27">
                  <c:v>17</c:v>
                </c:pt>
                <c:pt idx="28">
                  <c:v>12</c:v>
                </c:pt>
                <c:pt idx="29">
                  <c:v>6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ja-JP" altLang="ja-JP" sz="1800">
                <a:effectLst/>
              </a:rPr>
              <a:t>生きたまま臓器を摘出された疑いのある学習者の状況分類</a:t>
            </a:r>
          </a:p>
        </c:rich>
      </c:tx>
      <c:layout>
        <c:manualLayout>
          <c:xMode val="edge"/>
          <c:yMode val="edge"/>
          <c:x val="0.1988507946923301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726260779902513"/>
          <c:y val="0.17815033537474481"/>
          <c:w val="0.54547478440194974"/>
          <c:h val="0.76366469816272964"/>
        </c:manualLayout>
      </c:layout>
      <c:pieChart>
        <c:varyColors val="1"/>
        <c:ser>
          <c:idx val="0"/>
          <c:order val="0"/>
          <c:tx>
            <c:strRef>
              <c:f>Sheet3!$B$1</c:f>
              <c:strCache>
                <c:ptCount val="1"/>
                <c:pt idx="0">
                  <c:v>人数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548-4221-AC5C-5F9E1AAB3BEB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548-4221-AC5C-5F9E1AAB3BEB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48-4221-AC5C-5F9E1AAB3BEB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548-4221-AC5C-5F9E1AAB3BEB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548-4221-AC5C-5F9E1AAB3BEB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548-4221-AC5C-5F9E1AAB3B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A04029D5-3F18-4CF6-8BB0-5BC947057F4D}" type="CATEGORYNAME">
                      <a:rPr lang="en-US" altLang="ja-JP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ja-JP" altLang="en-US"/>
                      <a:t>岁</a:t>
                    </a:r>
                    <a:r>
                      <a:rPr lang="en-US" altLang="ja-JP" baseline="0"/>
                      <a:t>, </a:t>
                    </a:r>
                    <a:fld id="{4EC34FFA-0196-42A0-92A0-D51722FC21AA}" type="VALU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10982BB2-8548-43D2-B724-2A9BC76AD94B}" type="PERCENTAG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548-4221-AC5C-5F9E1AAB3BE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FCA55E33-9EFC-4767-A16E-EF9779EC108B}" type="CATEGORYNAME">
                      <a:rPr lang="en-US" altLang="ja-JP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ja-JP" altLang="en-US"/>
                      <a:t>岁</a:t>
                    </a:r>
                    <a:r>
                      <a:rPr lang="en-US" altLang="ja-JP" baseline="0"/>
                      <a:t>, </a:t>
                    </a:r>
                    <a:fld id="{429571FE-F975-45F9-AA1C-CB6980FC8DDD}" type="VALU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D72A8CC9-BEF6-4D4C-AF0D-644908C595F3}" type="PERCENTAG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548-4221-AC5C-5F9E1AAB3BEB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7E5C9D86-2D4B-4464-9708-787BBF77F204}" type="CATEGORYNAME">
                      <a:rPr lang="en-US" altLang="ja-JP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ja-JP" altLang="en-US"/>
                      <a:t>岁</a:t>
                    </a:r>
                    <a:r>
                      <a:rPr lang="en-US" altLang="ja-JP" baseline="0"/>
                      <a:t>, </a:t>
                    </a:r>
                    <a:fld id="{17D33FDA-C388-46E8-9909-EBD1E7999C47}" type="VALU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BD8D10E4-D0D8-4B39-BBC3-A9F66D3C6363}" type="PERCENTAG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548-4221-AC5C-5F9E1AAB3BEB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6B5941BC-8DED-4DB2-BDF5-16D3FB8CA9DB}" type="CATEGORYNAME">
                      <a:rPr lang="en-US" altLang="ja-JP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ja-JP" altLang="en-US"/>
                      <a:t>岁</a:t>
                    </a:r>
                    <a:r>
                      <a:rPr lang="en-US" altLang="ja-JP" baseline="0"/>
                      <a:t>, </a:t>
                    </a:r>
                    <a:fld id="{A5CA7CB6-2730-4478-9D64-76B55346BB7E}" type="VALU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C41AE107-10EA-42B3-A7D6-BCB5B2158266}" type="PERCENTAG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548-4221-AC5C-5F9E1AAB3BEB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C3FB3FA0-843F-4940-99A7-0231368A5034}" type="CATEGORYNAME">
                      <a:rPr lang="en-US" altLang="ja-JP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ja-JP" altLang="en-US"/>
                      <a:t>岁</a:t>
                    </a:r>
                    <a:r>
                      <a:rPr lang="en-US" altLang="ja-JP" baseline="0"/>
                      <a:t>, </a:t>
                    </a:r>
                    <a:fld id="{A47B9107-8BE4-4F60-A3C6-9D50E8D1DE61}" type="VALU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A3567A93-3AE7-4B73-9E85-F42E89ED90B3}" type="PERCENTAGE">
                      <a:rPr lang="en-US" altLang="ja-JP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548-4221-AC5C-5F9E1AAB3BEB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tx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2C4DABC2-D396-43E8-9690-A34FED894FAB}" type="CATEGORYNAME">
                      <a:rPr lang="zh-TW" altLang="en-US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baseline="0"/>
                      <a:t>, </a:t>
                    </a:r>
                    <a:fld id="{4CBDD1EC-C6CF-4423-860D-CAC3FFB32638}" type="VALUE">
                      <a:rPr lang="en-US" altLang="zh-TW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</a:t>
                    </a:r>
                    <a:fld id="{2363E501-75C3-4322-B12D-FD303D350D4A}" type="PERCENTAGE">
                      <a:rPr lang="en-US" altLang="zh-TW" baseline="0"/>
                      <a:pPr>
                        <a:defRPr sz="1100">
                          <a:solidFill>
                            <a:schemeClr val="tx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548-4221-AC5C-5F9E1AAB3B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tx1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Sheet3!$A$2:$A$7</c:f>
              <c:strCache>
                <c:ptCount val="6"/>
                <c:pt idx="0">
                  <c:v>20～29</c:v>
                </c:pt>
                <c:pt idx="1">
                  <c:v>30～39</c:v>
                </c:pt>
                <c:pt idx="2">
                  <c:v>40～49</c:v>
                </c:pt>
                <c:pt idx="3">
                  <c:v>50～59</c:v>
                </c:pt>
                <c:pt idx="4">
                  <c:v>60～69</c:v>
                </c:pt>
                <c:pt idx="5">
                  <c:v>未知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4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8-4221-AC5C-5F9E1AAB3BE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ja-JP" altLang="ja-JP" sz="1800">
                <a:effectLst/>
              </a:rPr>
              <a:t>迫害されて死亡した学習者の</a:t>
            </a:r>
            <a:r>
              <a:rPr lang="ja-JP" altLang="en-US" sz="1800">
                <a:effectLst/>
              </a:rPr>
              <a:t>各年齢層の</a:t>
            </a:r>
            <a:r>
              <a:rPr lang="ja-JP" altLang="ja-JP" sz="1800">
                <a:effectLst/>
              </a:rPr>
              <a:t>人数および割合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ja-JP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統計時間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：</a:t>
            </a:r>
            <a:r>
              <a:rPr 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1999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7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</a:t>
            </a:r>
            <a:r>
              <a:rPr lang="en-US" altLang="zh-CN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日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华文宋体" panose="02010600040101010101" pitchFamily="2" charset="-122"/>
                <a:ea typeface="华文宋体" panose="02010600040101010101" pitchFamily="2" charset="-122"/>
              </a:rPr>
              <a:t>～</a:t>
            </a:r>
            <a:r>
              <a:rPr lang="en-US" altLang="zh-CN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11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</a:t>
            </a:r>
            <a:r>
              <a:rPr lang="en-US" altLang="zh-CN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</a:t>
            </a:r>
            <a:r>
              <a:rPr lang="zh-CN" altLang="en-US"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日</a:t>
            </a:r>
            <a:endParaRPr lang="en-US" sz="16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5113254072407617"/>
          <c:y val="3.47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239970003749536E-2"/>
          <c:y val="0.22986147564887721"/>
          <c:w val="0.87346373369995434"/>
          <c:h val="0.6787148221055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Sheet4!$B$1:$K$1</c:f>
              <c:strCache>
                <c:ptCount val="10"/>
                <c:pt idx="0">
                  <c:v>19歳以下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70～79歳</c:v>
                </c:pt>
                <c:pt idx="7">
                  <c:v>80～89歳</c:v>
                </c:pt>
                <c:pt idx="8">
                  <c:v>90歳以上</c:v>
                </c:pt>
                <c:pt idx="9">
                  <c:v>未知</c:v>
                </c:pt>
              </c:strCache>
            </c:strRef>
          </c:cat>
          <c:val>
            <c:numRef>
              <c:f>Sheet4!$B$33:$K$33</c:f>
              <c:numCache>
                <c:formatCode>General</c:formatCode>
                <c:ptCount val="10"/>
                <c:pt idx="0">
                  <c:v>11</c:v>
                </c:pt>
                <c:pt idx="1">
                  <c:v>135</c:v>
                </c:pt>
                <c:pt idx="2">
                  <c:v>512</c:v>
                </c:pt>
                <c:pt idx="3">
                  <c:v>783</c:v>
                </c:pt>
                <c:pt idx="4">
                  <c:v>1154</c:v>
                </c:pt>
                <c:pt idx="5">
                  <c:v>1193</c:v>
                </c:pt>
                <c:pt idx="6">
                  <c:v>616</c:v>
                </c:pt>
                <c:pt idx="7">
                  <c:v>160</c:v>
                </c:pt>
                <c:pt idx="8">
                  <c:v>20</c:v>
                </c:pt>
                <c:pt idx="9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ja-JP" altLang="en-US" sz="1600" b="0" i="0" u="none" strike="noStrike" baseline="0">
                <a:effectLst/>
              </a:rPr>
              <a:t>異なる場所で迫害され死亡した学習者の人数統計</a:t>
            </a:r>
            <a:endParaRPr lang="en-US" altLang="ja-JP" sz="1600" b="0" i="0" u="none" strike="noStrike" baseline="0">
              <a:effectLst/>
            </a:endParaRPr>
          </a:p>
          <a:p>
            <a:pPr>
              <a:defRPr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ja-JP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統計時間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：</a:t>
            </a:r>
            <a:r>
              <a:rPr 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1999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7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</a:t>
            </a:r>
            <a:r>
              <a:rPr lang="en-US" altLang="zh-CN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日～</a:t>
            </a:r>
            <a:r>
              <a:rPr lang="en-US" altLang="zh-CN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11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</a:t>
            </a:r>
            <a:r>
              <a:rPr lang="en-US" altLang="zh-CN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</a:t>
            </a:r>
            <a:r>
              <a:rPr lang="zh-CN" altLang="en-US" sz="16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日</a:t>
            </a:r>
            <a:endParaRPr lang="en-US" sz="160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21305314463532968"/>
          <c:y val="3.981481481481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888625900929056"/>
          <c:y val="0.19319298629338"/>
          <c:w val="0.55087840582427194"/>
          <c:h val="0.77122976815398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61-41AB-B3E1-F347B828D70B}"/>
              </c:ext>
            </c:extLst>
          </c:dPt>
          <c:dPt>
            <c:idx val="1"/>
            <c:bubble3D val="0"/>
            <c:spPr>
              <a:solidFill>
                <a:schemeClr val="accent5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761-41AB-B3E1-F347B828D70B}"/>
              </c:ext>
            </c:extLst>
          </c:dPt>
          <c:dPt>
            <c:idx val="2"/>
            <c:bubble3D val="0"/>
            <c:spPr>
              <a:solidFill>
                <a:schemeClr val="accent5">
                  <a:shade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61-41AB-B3E1-F347B828D70B}"/>
              </c:ext>
            </c:extLst>
          </c:dPt>
          <c:dPt>
            <c:idx val="3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761-41AB-B3E1-F347B828D70B}"/>
              </c:ext>
            </c:extLst>
          </c:dPt>
          <c:dPt>
            <c:idx val="4"/>
            <c:bubble3D val="0"/>
            <c:spPr>
              <a:solidFill>
                <a:schemeClr val="accent5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61-41AB-B3E1-F347B828D70B}"/>
              </c:ext>
            </c:extLst>
          </c:dPt>
          <c:dPt>
            <c:idx val="5"/>
            <c:bubble3D val="0"/>
            <c:spPr>
              <a:solidFill>
                <a:schemeClr val="accent5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761-41AB-B3E1-F347B828D70B}"/>
              </c:ext>
            </c:extLst>
          </c:dPt>
          <c:dPt>
            <c:idx val="6"/>
            <c:bubble3D val="0"/>
            <c:spPr>
              <a:solidFill>
                <a:schemeClr val="accent5">
                  <a:shade val="9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61-41AB-B3E1-F347B828D70B}"/>
              </c:ext>
            </c:extLst>
          </c:dPt>
          <c:dPt>
            <c:idx val="7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61-41AB-B3E1-F347B828D70B}"/>
              </c:ext>
            </c:extLst>
          </c:dPt>
          <c:dPt>
            <c:idx val="8"/>
            <c:bubble3D val="0"/>
            <c:spPr>
              <a:solidFill>
                <a:schemeClr val="accent5">
                  <a:tint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761-41AB-B3E1-F347B828D70B}"/>
              </c:ext>
            </c:extLst>
          </c:dPt>
          <c:dPt>
            <c:idx val="9"/>
            <c:bubble3D val="0"/>
            <c:spPr>
              <a:solidFill>
                <a:schemeClr val="accent5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761-41AB-B3E1-F347B828D70B}"/>
              </c:ext>
            </c:extLst>
          </c:dPt>
          <c:dPt>
            <c:idx val="10"/>
            <c:bubble3D val="0"/>
            <c:spPr>
              <a:solidFill>
                <a:schemeClr val="accent5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761-41AB-B3E1-F347B828D70B}"/>
              </c:ext>
            </c:extLst>
          </c:dPt>
          <c:dPt>
            <c:idx val="11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761-41AB-B3E1-F347B828D70B}"/>
              </c:ext>
            </c:extLst>
          </c:dPt>
          <c:dPt>
            <c:idx val="12"/>
            <c:bubble3D val="0"/>
            <c:spPr>
              <a:solidFill>
                <a:schemeClr val="accent5">
                  <a:tint val="5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761-41AB-B3E1-F347B828D70B}"/>
              </c:ext>
            </c:extLst>
          </c:dPt>
          <c:dPt>
            <c:idx val="13"/>
            <c:bubble3D val="0"/>
            <c:spPr>
              <a:solidFill>
                <a:schemeClr val="accent5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61-41AB-B3E1-F347B828D70B}"/>
              </c:ext>
            </c:extLst>
          </c:dPt>
          <c:dPt>
            <c:idx val="14"/>
            <c:bubble3D val="0"/>
            <c:spPr>
              <a:solidFill>
                <a:schemeClr val="accent5">
                  <a:tint val="3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761-41AB-B3E1-F347B828D70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0B637B31-78BB-4A59-B52A-767597258C09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ja-JP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E4EE7835-7309-4D48-A01E-9714451A492F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78C2C8B0-D4CC-41B2-9A8F-28FB3DBD345C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61-41AB-B3E1-F347B828D70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B602CC95-3E14-4178-B234-A3F03DFE23D7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A6F1854B-F871-4893-9362-E9772C92D03B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BC1DA589-D9AF-4999-B7B5-8EFF1BC54AF4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61-41AB-B3E1-F347B828D70B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A10600DC-0D15-48FD-9E6D-7B0551101671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599DF4FA-AA48-4A4B-8E62-8E6FCDF54ED0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7D2F031D-8CC2-43CF-8974-A4A53F18F932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61-41AB-B3E1-F347B828D70B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3378E683-0D57-4309-8BC3-51B5985B326E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A81E796E-EE3E-42F0-B5B8-0942F2D3E02E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D0D637C9-6BBA-43EB-8F4E-F77AE233FA0D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61-41AB-B3E1-F347B828D70B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0926299D-D8D6-4FD6-BCF1-EA3E7B8A3F9A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ja-JP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BD914D9F-DC34-4183-A9B0-66CE7DE0B050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78B6C373-8FF6-4191-A71B-7DA8BF5B8644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61-41AB-B3E1-F347B828D70B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C8E910BE-4865-4C74-A6DD-2FF287CF1CCA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5D1FF398-AE46-4C6A-BDDF-DC890F3ED0ED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D6F32C8C-D393-4502-9A85-2340F014E40B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761-41AB-B3E1-F347B828D70B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汉仪中隶书繁" panose="02010609000101010101" pitchFamily="49" charset="-122"/>
                        <a:ea typeface="汉仪中隶书繁" panose="02010609000101010101" pitchFamily="49" charset="-122"/>
                        <a:cs typeface="+mn-cs"/>
                      </a:defRPr>
                    </a:pPr>
                    <a:fld id="{EBCD9F52-81D1-4A3E-9DC0-041E318ECC4A}" type="CATEGORYNAME">
                      <a:rPr lang="zh-TW" altLang="en-US" sz="110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[分類名]</a:t>
                    </a:fld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4FDD3AC2-397A-40A9-8223-859AFFC5BC66}" type="VALU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[値]</a:t>
                    </a:fld>
                    <a:r>
                      <a:rPr lang="zh-TW" altLang="en-US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人</a:t>
                    </a:r>
                    <a:r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t>, </a:t>
                    </a:r>
                    <a:fld id="{2FACCF5E-6865-41D4-A632-1DE4D3470D3D}" type="PERCENTAGE">
                      <a:rPr lang="en-US" altLang="zh-TW" sz="1100" baseline="0">
                        <a:latin typeface="汉仪中隶书繁" panose="02010609000101010101" pitchFamily="49" charset="-122"/>
                        <a:ea typeface="汉仪中隶书繁" panose="02010609000101010101" pitchFamily="49" charset="-122"/>
                      </a:rPr>
                      <a:pPr>
                        <a:defRPr sz="1100">
                          <a:solidFill>
                            <a:schemeClr val="bg1"/>
                          </a:solidFill>
                          <a:latin typeface="汉仪中隶书繁" panose="02010609000101010101" pitchFamily="49" charset="-122"/>
                          <a:ea typeface="汉仪中隶书繁" panose="02010609000101010101" pitchFamily="49" charset="-122"/>
                        </a:defRPr>
                      </a:pPr>
                      <a:t>[パーセンテージ]</a:t>
                    </a:fld>
                    <a:endParaRPr lang="en-US" altLang="zh-TW" sz="1100" baseline="0">
                      <a:latin typeface="汉仪中隶书繁" panose="02010609000101010101" pitchFamily="49" charset="-122"/>
                      <a:ea typeface="汉仪中隶书繁" panose="02010609000101010101" pitchFamily="49" charset="-122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汉仪中隶书繁" panose="02010609000101010101" pitchFamily="49" charset="-122"/>
                      <a:ea typeface="汉仪中隶书繁" panose="02010609000101010101" pitchFamily="49" charset="-122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61-41AB-B3E1-F347B828D70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A1D5092-8E01-41DD-B7F9-181B1538BDC3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D4D20130-A37B-433D-ABA3-274D2384B633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</a:t>
                    </a:r>
                    <a:fld id="{373B21C8-C579-4B20-8610-78CB71FE25EF}" type="PERCENTAGE">
                      <a:rPr lang="en-US" altLang="zh-TW" baseline="0"/>
                      <a:pPr/>
                      <a:t>[パーセンテージ]</a:t>
                    </a:fld>
                    <a:endParaRPr lang="en-US" altLang="zh-TW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761-41AB-B3E1-F347B828D70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822A69F-F6C5-4809-A925-C7F19C246E16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201AD79B-43D5-4703-BB67-6C269EB7235B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</a:t>
                    </a:r>
                    <a:fld id="{89D25D45-574B-45D4-9973-3D362C297B76}" type="PERCENTAGE">
                      <a:rPr lang="en-US" altLang="zh-TW" baseline="0"/>
                      <a:pPr/>
                      <a:t>[パーセンテージ]</a:t>
                    </a:fld>
                    <a:endParaRPr lang="en-US" altLang="zh-TW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B761-41AB-B3E1-F347B828D70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C3A11A0-31A4-40A7-A1BB-CFB4734FB9C8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30E68A46-C0BC-4DFC-8CD3-37592468CD5A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</a:t>
                    </a:r>
                    <a:fld id="{6FCDFA91-7B3B-4D8C-AD5D-9D892BAAB0D7}" type="PERCENTAGE">
                      <a:rPr lang="en-US" altLang="zh-TW" baseline="0"/>
                      <a:pPr/>
                      <a:t>[パーセンテージ]</a:t>
                    </a:fld>
                    <a:endParaRPr lang="en-US" altLang="zh-TW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761-41AB-B3E1-F347B828D70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A70BB73-7259-439C-8ABF-BD968D8AD7B7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D0E292E0-CB38-4ECB-8AD9-62582C4D1816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</a:t>
                    </a:r>
                    <a:fld id="{94EDB702-0DDB-4302-A458-3325AE17D7BE}" type="PERCENTAGE">
                      <a:rPr lang="en-US" altLang="zh-TW" baseline="0"/>
                      <a:pPr/>
                      <a:t>[パーセンテージ]</a:t>
                    </a:fld>
                    <a:endParaRPr lang="en-US" altLang="zh-TW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761-41AB-B3E1-F347B828D70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4ACACC1-96D1-4209-87BC-7928915E11F2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EDE0AD7D-DF09-4372-86E9-52279DB300AA}" type="VALUE">
                      <a:rPr lang="en-US" altLang="ja-JP" baseline="0"/>
                      <a:pPr/>
                      <a:t>[値]</a:t>
                    </a:fld>
                    <a:r>
                      <a:rPr lang="ja-JP" altLang="en-US" baseline="0"/>
                      <a:t>人</a:t>
                    </a:r>
                    <a:r>
                      <a:rPr lang="en-US" altLang="ja-JP" baseline="0"/>
                      <a:t>, </a:t>
                    </a:r>
                    <a:fld id="{D112FB5D-ADA4-4752-BB88-2B8D90F8A64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761-41AB-B3E1-F347B828D70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5AB1FC5-0802-49B2-BC72-5D5565E96647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70D0A20F-8A17-4175-8DC1-A67E1A8B9B70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0.12%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761-41AB-B3E1-F347B828D70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7DFC537-06A1-45DF-931D-08D766A30034}" type="CATEGORYNAME">
                      <a:rPr lang="zh-TW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785AA662-C884-4265-A17E-4D47354884F0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0.08%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761-41AB-B3E1-F347B828D70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3D6EE7E-0240-4B75-ADFC-6394E28B60D7}" type="CATEGORYNAME">
                      <a:rPr lang="zh-TW" altLang="en-US"/>
                      <a:pPr/>
                      <a:t>[分類名]</a:t>
                    </a:fld>
                    <a:r>
                      <a:rPr lang="en-US" altLang="zh-TW" baseline="0"/>
                      <a:t>, </a:t>
                    </a:r>
                    <a:fld id="{F71BF347-CFB5-4681-A01D-3E189C606C6E}" type="VALUE">
                      <a:rPr lang="en-US" altLang="zh-TW" baseline="0"/>
                      <a:pPr/>
                      <a:t>[値]</a:t>
                    </a:fld>
                    <a:r>
                      <a:rPr lang="zh-TW" altLang="en-US" baseline="0"/>
                      <a:t>人</a:t>
                    </a:r>
                    <a:r>
                      <a:rPr lang="en-US" altLang="zh-TW" baseline="0"/>
                      <a:t>, 0.06%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761-41AB-B3E1-F347B828D7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Sheet2!$B$1:$P$1</c:f>
              <c:strCache>
                <c:ptCount val="15"/>
                <c:pt idx="0">
                  <c:v>嫌がらせ</c:v>
                </c:pt>
                <c:pt idx="1">
                  <c:v>刑務所</c:v>
                </c:pt>
                <c:pt idx="2">
                  <c:v>留置場</c:v>
                </c:pt>
                <c:pt idx="3">
                  <c:v>労働教養所</c:v>
                </c:pt>
                <c:pt idx="4">
                  <c:v>家族が迫害された</c:v>
                </c:pt>
                <c:pt idx="5">
                  <c:v>公安局</c:v>
                </c:pt>
                <c:pt idx="6">
                  <c:v>洗脳班</c:v>
                </c:pt>
                <c:pt idx="7">
                  <c:v>派出所</c:v>
                </c:pt>
                <c:pt idx="8">
                  <c:v>放浪生活</c:v>
                </c:pt>
                <c:pt idx="9">
                  <c:v>精神病院</c:v>
                </c:pt>
                <c:pt idx="10">
                  <c:v>職場、政府</c:v>
                </c:pt>
                <c:pt idx="11">
                  <c:v>610</c:v>
                </c:pt>
                <c:pt idx="12">
                  <c:v>行方不明</c:v>
                </c:pt>
                <c:pt idx="13">
                  <c:v>通報された</c:v>
                </c:pt>
                <c:pt idx="14">
                  <c:v>裁判所</c:v>
                </c:pt>
              </c:strCache>
            </c:strRef>
          </c:cat>
          <c:val>
            <c:numRef>
              <c:f>Sheet2!$B$2:$P$2</c:f>
              <c:numCache>
                <c:formatCode>General</c:formatCode>
                <c:ptCount val="15"/>
                <c:pt idx="0">
                  <c:v>945</c:v>
                </c:pt>
                <c:pt idx="1">
                  <c:v>926</c:v>
                </c:pt>
                <c:pt idx="2">
                  <c:v>824</c:v>
                </c:pt>
                <c:pt idx="3">
                  <c:v>796</c:v>
                </c:pt>
                <c:pt idx="4">
                  <c:v>347</c:v>
                </c:pt>
                <c:pt idx="5">
                  <c:v>316</c:v>
                </c:pt>
                <c:pt idx="6">
                  <c:v>309</c:v>
                </c:pt>
                <c:pt idx="7">
                  <c:v>197</c:v>
                </c:pt>
                <c:pt idx="8">
                  <c:v>165</c:v>
                </c:pt>
                <c:pt idx="9">
                  <c:v>59</c:v>
                </c:pt>
                <c:pt idx="10">
                  <c:v>54</c:v>
                </c:pt>
                <c:pt idx="11">
                  <c:v>50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1-41AB-B3E1-F347B828D70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624840</xdr:colOff>
      <xdr:row>1</xdr:row>
      <xdr:rowOff>148590</xdr:rowOff>
    </xdr:from>
    <xdr:to>
      <xdr:col>29</xdr:col>
      <xdr:colOff>624840</xdr:colOff>
      <xdr:row>31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A5B9C-4CA7-7207-F0DE-A4FC1EF5E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548639</xdr:colOff>
      <xdr:row>2</xdr:row>
      <xdr:rowOff>30480</xdr:rowOff>
    </xdr:from>
    <xdr:to>
      <xdr:col>15</xdr:col>
      <xdr:colOff>548639</xdr:colOff>
      <xdr:row>32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0E6E0-3A90-0867-7385-3112C8BBE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26670</xdr:rowOff>
    </xdr:from>
    <xdr:to>
      <xdr:col>16</xdr:col>
      <xdr:colOff>228600</xdr:colOff>
      <xdr:row>34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532983-EEA0-EF49-5CD2-1CB234E73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262889</xdr:colOff>
      <xdr:row>5</xdr:row>
      <xdr:rowOff>38100</xdr:rowOff>
    </xdr:from>
    <xdr:to>
      <xdr:col>16</xdr:col>
      <xdr:colOff>262889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7D8356-1DFD-A86C-B7F3-4C1A71CE0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542D-DBDE-44C9-A02D-FC92A3268519}">
  <dimension ref="A1:Q33"/>
  <sheetViews>
    <sheetView tabSelected="1" workbookViewId="0">
      <selection activeCell="S1" sqref="S1"/>
    </sheetView>
  </sheetViews>
  <sheetFormatPr defaultRowHeight="18"/>
  <cols>
    <col min="1" max="3" width="6.5" bestFit="1" customWidth="1"/>
    <col min="4" max="4" width="4.59765625" bestFit="1" customWidth="1"/>
    <col min="5" max="5" width="6.5" bestFit="1" customWidth="1"/>
    <col min="6" max="6" width="8.5" bestFit="1" customWidth="1"/>
    <col min="7" max="8" width="6.5" bestFit="1" customWidth="1"/>
    <col min="9" max="9" width="3.69921875" bestFit="1" customWidth="1"/>
    <col min="10" max="10" width="4.59765625" bestFit="1" customWidth="1"/>
    <col min="11" max="11" width="8.5" bestFit="1" customWidth="1"/>
    <col min="12" max="13" width="6.5" bestFit="1" customWidth="1"/>
    <col min="14" max="14" width="4.59765625" bestFit="1" customWidth="1"/>
    <col min="15" max="15" width="8.5" bestFit="1" customWidth="1"/>
    <col min="17" max="17" width="4.69921875" bestFit="1" customWidth="1"/>
  </cols>
  <sheetData>
    <row r="1" spans="1:17" ht="36">
      <c r="A1" s="1" t="s">
        <v>0</v>
      </c>
      <c r="B1" s="1" t="s">
        <v>40</v>
      </c>
      <c r="C1" s="4" t="s">
        <v>41</v>
      </c>
      <c r="D1" s="5" t="s">
        <v>42</v>
      </c>
      <c r="E1" s="5" t="s">
        <v>43</v>
      </c>
      <c r="F1" s="1" t="s">
        <v>1</v>
      </c>
      <c r="G1" s="1" t="s">
        <v>2</v>
      </c>
      <c r="H1" s="1" t="s">
        <v>3</v>
      </c>
      <c r="I1" s="1">
        <v>610</v>
      </c>
      <c r="J1" s="1" t="s">
        <v>33</v>
      </c>
      <c r="K1" s="4" t="s">
        <v>34</v>
      </c>
      <c r="L1" s="1" t="s">
        <v>35</v>
      </c>
      <c r="M1" s="5" t="s">
        <v>36</v>
      </c>
      <c r="N1" s="5" t="s">
        <v>57</v>
      </c>
      <c r="O1" s="1" t="s">
        <v>37</v>
      </c>
      <c r="P1" s="1" t="s">
        <v>38</v>
      </c>
      <c r="Q1" s="5" t="s">
        <v>39</v>
      </c>
    </row>
    <row r="2" spans="1:17">
      <c r="A2" s="5" t="s">
        <v>44</v>
      </c>
      <c r="B2" s="1">
        <v>136</v>
      </c>
      <c r="C2" s="1">
        <v>13</v>
      </c>
      <c r="D2" s="1">
        <v>138</v>
      </c>
      <c r="E2" s="1">
        <v>127</v>
      </c>
      <c r="F2" s="1">
        <v>5</v>
      </c>
      <c r="G2" s="1">
        <v>25</v>
      </c>
      <c r="H2" s="1">
        <v>31</v>
      </c>
      <c r="I2" s="1">
        <v>1</v>
      </c>
      <c r="J2" s="1">
        <v>1</v>
      </c>
      <c r="K2" s="1">
        <v>5</v>
      </c>
      <c r="L2" s="1">
        <v>0</v>
      </c>
      <c r="M2" s="1">
        <v>106</v>
      </c>
      <c r="N2" s="1">
        <v>0</v>
      </c>
      <c r="O2" s="1">
        <v>38</v>
      </c>
      <c r="P2" s="1">
        <v>20</v>
      </c>
      <c r="Q2" s="1">
        <f t="shared" ref="Q2:Q32" si="0">SUM(B2:P2)</f>
        <v>646</v>
      </c>
    </row>
    <row r="3" spans="1:17">
      <c r="A3" s="5" t="s">
        <v>45</v>
      </c>
      <c r="B3" s="1">
        <v>81</v>
      </c>
      <c r="C3" s="1">
        <v>18</v>
      </c>
      <c r="D3" s="1">
        <v>174</v>
      </c>
      <c r="E3" s="1">
        <v>107</v>
      </c>
      <c r="F3" s="1">
        <v>1</v>
      </c>
      <c r="G3" s="1">
        <v>17</v>
      </c>
      <c r="H3" s="1">
        <v>41</v>
      </c>
      <c r="I3" s="1">
        <v>3</v>
      </c>
      <c r="J3" s="1">
        <v>1</v>
      </c>
      <c r="K3" s="1">
        <v>3</v>
      </c>
      <c r="L3" s="1">
        <v>0</v>
      </c>
      <c r="M3" s="1">
        <v>111</v>
      </c>
      <c r="N3" s="1">
        <v>0</v>
      </c>
      <c r="O3" s="1">
        <v>50</v>
      </c>
      <c r="P3" s="1">
        <v>22</v>
      </c>
      <c r="Q3" s="1">
        <f t="shared" si="0"/>
        <v>629</v>
      </c>
    </row>
    <row r="4" spans="1:17">
      <c r="A4" s="1" t="s">
        <v>9</v>
      </c>
      <c r="B4" s="1">
        <v>90</v>
      </c>
      <c r="C4" s="1">
        <v>41</v>
      </c>
      <c r="D4" s="1">
        <v>53</v>
      </c>
      <c r="E4" s="1">
        <v>62</v>
      </c>
      <c r="F4" s="1">
        <v>5</v>
      </c>
      <c r="G4" s="1">
        <v>25</v>
      </c>
      <c r="H4" s="1">
        <v>21</v>
      </c>
      <c r="I4" s="1">
        <v>5</v>
      </c>
      <c r="J4" s="1">
        <v>0</v>
      </c>
      <c r="K4" s="1">
        <v>9</v>
      </c>
      <c r="L4" s="1">
        <v>0</v>
      </c>
      <c r="M4" s="1">
        <v>177</v>
      </c>
      <c r="N4" s="1">
        <v>0</v>
      </c>
      <c r="O4" s="1">
        <v>52</v>
      </c>
      <c r="P4" s="1">
        <v>20</v>
      </c>
      <c r="Q4" s="1">
        <f t="shared" si="0"/>
        <v>560</v>
      </c>
    </row>
    <row r="5" spans="1:17">
      <c r="A5" s="1" t="s">
        <v>15</v>
      </c>
      <c r="B5" s="1">
        <v>64</v>
      </c>
      <c r="C5" s="1">
        <v>13</v>
      </c>
      <c r="D5" s="1">
        <v>83</v>
      </c>
      <c r="E5" s="1">
        <v>110</v>
      </c>
      <c r="F5" s="1">
        <v>2</v>
      </c>
      <c r="G5" s="1">
        <v>27</v>
      </c>
      <c r="H5" s="1">
        <v>42</v>
      </c>
      <c r="I5" s="1">
        <v>3</v>
      </c>
      <c r="J5" s="1">
        <v>0</v>
      </c>
      <c r="K5" s="1">
        <v>1</v>
      </c>
      <c r="L5" s="1">
        <v>0</v>
      </c>
      <c r="M5" s="1">
        <v>98</v>
      </c>
      <c r="N5" s="1">
        <v>0</v>
      </c>
      <c r="O5" s="1">
        <v>54</v>
      </c>
      <c r="P5" s="1">
        <v>33</v>
      </c>
      <c r="Q5" s="1">
        <f t="shared" si="0"/>
        <v>530</v>
      </c>
    </row>
    <row r="6" spans="1:17">
      <c r="A6" s="1" t="s">
        <v>46</v>
      </c>
      <c r="B6" s="1">
        <v>66</v>
      </c>
      <c r="C6" s="1">
        <v>43</v>
      </c>
      <c r="D6" s="1">
        <v>47</v>
      </c>
      <c r="E6" s="1">
        <v>57</v>
      </c>
      <c r="F6" s="1">
        <v>11</v>
      </c>
      <c r="G6" s="1">
        <v>33</v>
      </c>
      <c r="H6" s="1">
        <v>28</v>
      </c>
      <c r="I6" s="1">
        <v>13</v>
      </c>
      <c r="J6" s="1">
        <v>0</v>
      </c>
      <c r="K6" s="1">
        <v>19</v>
      </c>
      <c r="L6" s="1">
        <v>0</v>
      </c>
      <c r="M6" s="1">
        <v>93</v>
      </c>
      <c r="N6" s="1">
        <v>1</v>
      </c>
      <c r="O6" s="1">
        <v>42</v>
      </c>
      <c r="P6" s="1">
        <v>11</v>
      </c>
      <c r="Q6" s="1">
        <f t="shared" si="0"/>
        <v>464</v>
      </c>
    </row>
    <row r="7" spans="1:17">
      <c r="A7" s="1" t="s">
        <v>20</v>
      </c>
      <c r="B7" s="1">
        <v>63</v>
      </c>
      <c r="C7" s="1">
        <v>29</v>
      </c>
      <c r="D7" s="1">
        <v>75</v>
      </c>
      <c r="E7" s="1">
        <v>35</v>
      </c>
      <c r="F7" s="1">
        <v>3</v>
      </c>
      <c r="G7" s="1">
        <v>12</v>
      </c>
      <c r="H7" s="1">
        <v>27</v>
      </c>
      <c r="I7" s="1">
        <v>1</v>
      </c>
      <c r="J7" s="1">
        <v>0</v>
      </c>
      <c r="K7" s="1">
        <v>3</v>
      </c>
      <c r="L7" s="1">
        <v>0</v>
      </c>
      <c r="M7" s="1">
        <v>49</v>
      </c>
      <c r="N7" s="1">
        <v>0</v>
      </c>
      <c r="O7" s="1">
        <v>13</v>
      </c>
      <c r="P7" s="1">
        <v>10</v>
      </c>
      <c r="Q7" s="1">
        <f t="shared" si="0"/>
        <v>320</v>
      </c>
    </row>
    <row r="8" spans="1:17">
      <c r="A8" s="1" t="s">
        <v>11</v>
      </c>
      <c r="B8" s="1">
        <v>45</v>
      </c>
      <c r="C8" s="1">
        <v>38</v>
      </c>
      <c r="D8" s="1">
        <v>30</v>
      </c>
      <c r="E8" s="1">
        <v>19</v>
      </c>
      <c r="F8" s="1">
        <v>6</v>
      </c>
      <c r="G8" s="1">
        <v>11</v>
      </c>
      <c r="H8" s="1">
        <v>9</v>
      </c>
      <c r="I8" s="1">
        <v>4</v>
      </c>
      <c r="J8" s="1">
        <v>0</v>
      </c>
      <c r="K8" s="1">
        <v>1</v>
      </c>
      <c r="L8" s="1">
        <v>2</v>
      </c>
      <c r="M8" s="1">
        <v>41</v>
      </c>
      <c r="N8" s="1">
        <v>0</v>
      </c>
      <c r="O8" s="1">
        <v>14</v>
      </c>
      <c r="P8" s="1">
        <v>13</v>
      </c>
      <c r="Q8" s="1">
        <f t="shared" si="0"/>
        <v>233</v>
      </c>
    </row>
    <row r="9" spans="1:17">
      <c r="A9" s="1" t="s">
        <v>10</v>
      </c>
      <c r="B9" s="1">
        <v>55</v>
      </c>
      <c r="C9" s="1">
        <v>5</v>
      </c>
      <c r="D9" s="1">
        <v>43</v>
      </c>
      <c r="E9" s="1">
        <v>18</v>
      </c>
      <c r="F9" s="1">
        <v>0</v>
      </c>
      <c r="G9" s="1">
        <v>6</v>
      </c>
      <c r="H9" s="1">
        <v>13</v>
      </c>
      <c r="I9" s="1">
        <v>1</v>
      </c>
      <c r="J9" s="1">
        <v>0</v>
      </c>
      <c r="K9" s="1">
        <v>1</v>
      </c>
      <c r="L9" s="1">
        <v>1</v>
      </c>
      <c r="M9" s="1">
        <v>29</v>
      </c>
      <c r="N9" s="1">
        <v>0</v>
      </c>
      <c r="O9" s="1">
        <v>12</v>
      </c>
      <c r="P9" s="1">
        <v>6</v>
      </c>
      <c r="Q9" s="1">
        <f t="shared" si="0"/>
        <v>190</v>
      </c>
    </row>
    <row r="10" spans="1:17">
      <c r="A10" s="1" t="s">
        <v>12</v>
      </c>
      <c r="B10" s="1">
        <v>33</v>
      </c>
      <c r="C10" s="1">
        <v>12</v>
      </c>
      <c r="D10" s="1">
        <v>34</v>
      </c>
      <c r="E10" s="1">
        <v>32</v>
      </c>
      <c r="F10" s="1">
        <v>4</v>
      </c>
      <c r="G10" s="1">
        <v>5</v>
      </c>
      <c r="H10" s="1">
        <v>15</v>
      </c>
      <c r="I10" s="1">
        <v>4</v>
      </c>
      <c r="J10" s="1">
        <v>0</v>
      </c>
      <c r="K10" s="1">
        <v>3</v>
      </c>
      <c r="L10" s="1">
        <v>0</v>
      </c>
      <c r="M10" s="1">
        <v>29</v>
      </c>
      <c r="N10" s="1">
        <v>0</v>
      </c>
      <c r="O10" s="1">
        <v>3</v>
      </c>
      <c r="P10" s="1">
        <v>0</v>
      </c>
      <c r="Q10" s="1">
        <f t="shared" si="0"/>
        <v>174</v>
      </c>
    </row>
    <row r="11" spans="1:17">
      <c r="A11" s="1" t="s">
        <v>6</v>
      </c>
      <c r="B11" s="1">
        <v>21</v>
      </c>
      <c r="C11" s="1">
        <v>15</v>
      </c>
      <c r="D11" s="1">
        <v>16</v>
      </c>
      <c r="E11" s="1">
        <v>45</v>
      </c>
      <c r="F11" s="1">
        <v>0</v>
      </c>
      <c r="G11" s="1">
        <v>6</v>
      </c>
      <c r="H11" s="1">
        <v>10</v>
      </c>
      <c r="I11" s="1">
        <v>3</v>
      </c>
      <c r="J11" s="1">
        <v>0</v>
      </c>
      <c r="K11" s="1">
        <v>1</v>
      </c>
      <c r="L11" s="1">
        <v>0</v>
      </c>
      <c r="M11" s="1">
        <v>22</v>
      </c>
      <c r="N11" s="1">
        <v>0</v>
      </c>
      <c r="O11" s="1">
        <v>6</v>
      </c>
      <c r="P11" s="1">
        <v>2</v>
      </c>
      <c r="Q11" s="1">
        <f t="shared" si="0"/>
        <v>147</v>
      </c>
    </row>
    <row r="12" spans="1:17">
      <c r="A12" s="1" t="s">
        <v>47</v>
      </c>
      <c r="B12" s="1">
        <v>13</v>
      </c>
      <c r="C12" s="1">
        <v>8</v>
      </c>
      <c r="D12" s="1">
        <v>20</v>
      </c>
      <c r="E12" s="1">
        <v>37</v>
      </c>
      <c r="F12" s="1">
        <v>3</v>
      </c>
      <c r="G12" s="1">
        <v>2</v>
      </c>
      <c r="H12" s="1">
        <v>12</v>
      </c>
      <c r="I12" s="1">
        <v>2</v>
      </c>
      <c r="J12" s="1">
        <v>1</v>
      </c>
      <c r="K12" s="1">
        <v>0</v>
      </c>
      <c r="L12" s="1">
        <v>0</v>
      </c>
      <c r="M12" s="1">
        <v>18</v>
      </c>
      <c r="N12" s="1">
        <v>3</v>
      </c>
      <c r="O12" s="1">
        <v>2</v>
      </c>
      <c r="P12" s="1">
        <v>2</v>
      </c>
      <c r="Q12" s="1">
        <f t="shared" si="0"/>
        <v>123</v>
      </c>
    </row>
    <row r="13" spans="1:17">
      <c r="A13" s="5" t="s">
        <v>48</v>
      </c>
      <c r="B13" s="1">
        <v>18</v>
      </c>
      <c r="C13" s="1">
        <v>19</v>
      </c>
      <c r="D13" s="1">
        <v>16</v>
      </c>
      <c r="E13" s="1">
        <v>14</v>
      </c>
      <c r="F13" s="1">
        <v>3</v>
      </c>
      <c r="G13" s="1">
        <v>5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22</v>
      </c>
      <c r="N13" s="1">
        <v>0</v>
      </c>
      <c r="O13" s="1">
        <v>4</v>
      </c>
      <c r="P13" s="1">
        <v>4</v>
      </c>
      <c r="Q13" s="1">
        <f t="shared" si="0"/>
        <v>107</v>
      </c>
    </row>
    <row r="14" spans="1:17">
      <c r="A14" s="5" t="s">
        <v>49</v>
      </c>
      <c r="B14" s="1">
        <v>14</v>
      </c>
      <c r="C14" s="1">
        <v>4</v>
      </c>
      <c r="D14" s="1">
        <v>20</v>
      </c>
      <c r="E14" s="1">
        <v>12</v>
      </c>
      <c r="F14" s="1">
        <v>1</v>
      </c>
      <c r="G14" s="1">
        <v>1</v>
      </c>
      <c r="H14" s="1">
        <v>8</v>
      </c>
      <c r="I14" s="1">
        <v>0</v>
      </c>
      <c r="J14" s="1">
        <v>0</v>
      </c>
      <c r="K14" s="1">
        <v>2</v>
      </c>
      <c r="L14" s="1">
        <v>0</v>
      </c>
      <c r="M14" s="1">
        <v>23</v>
      </c>
      <c r="N14" s="1">
        <v>0</v>
      </c>
      <c r="O14" s="1">
        <v>7</v>
      </c>
      <c r="P14" s="1">
        <v>2</v>
      </c>
      <c r="Q14" s="1">
        <f t="shared" si="0"/>
        <v>94</v>
      </c>
    </row>
    <row r="15" spans="1:17" ht="36">
      <c r="A15" s="1" t="s">
        <v>50</v>
      </c>
      <c r="B15" s="1">
        <v>15</v>
      </c>
      <c r="C15" s="1">
        <v>1</v>
      </c>
      <c r="D15" s="1">
        <v>16</v>
      </c>
      <c r="E15" s="1">
        <v>13</v>
      </c>
      <c r="F15" s="1">
        <v>0</v>
      </c>
      <c r="G15" s="1">
        <v>2</v>
      </c>
      <c r="H15" s="1">
        <v>7</v>
      </c>
      <c r="I15" s="1">
        <v>1</v>
      </c>
      <c r="J15" s="1">
        <v>0</v>
      </c>
      <c r="K15" s="1">
        <v>0</v>
      </c>
      <c r="L15" s="1">
        <v>0</v>
      </c>
      <c r="M15" s="1">
        <v>18</v>
      </c>
      <c r="N15" s="1">
        <v>0</v>
      </c>
      <c r="O15" s="1">
        <v>11</v>
      </c>
      <c r="P15" s="1">
        <v>4</v>
      </c>
      <c r="Q15" s="1">
        <f t="shared" si="0"/>
        <v>88</v>
      </c>
    </row>
    <row r="16" spans="1:17">
      <c r="A16" s="1" t="s">
        <v>13</v>
      </c>
      <c r="B16" s="1">
        <v>12</v>
      </c>
      <c r="C16" s="1">
        <v>11</v>
      </c>
      <c r="D16" s="1">
        <v>20</v>
      </c>
      <c r="E16" s="1">
        <v>7</v>
      </c>
      <c r="F16" s="1">
        <v>1</v>
      </c>
      <c r="G16" s="1">
        <v>2</v>
      </c>
      <c r="H16" s="1">
        <v>4</v>
      </c>
      <c r="I16" s="1">
        <v>0</v>
      </c>
      <c r="J16" s="1">
        <v>0</v>
      </c>
      <c r="K16" s="1">
        <v>1</v>
      </c>
      <c r="L16" s="1">
        <v>0</v>
      </c>
      <c r="M16" s="1">
        <v>17</v>
      </c>
      <c r="N16" s="1">
        <v>0</v>
      </c>
      <c r="O16" s="1">
        <v>5</v>
      </c>
      <c r="P16" s="1">
        <v>2</v>
      </c>
      <c r="Q16" s="1">
        <f t="shared" si="0"/>
        <v>82</v>
      </c>
    </row>
    <row r="17" spans="1:17">
      <c r="A17" s="1" t="s">
        <v>18</v>
      </c>
      <c r="B17" s="1">
        <v>17</v>
      </c>
      <c r="C17" s="1">
        <v>5</v>
      </c>
      <c r="D17" s="1">
        <v>16</v>
      </c>
      <c r="E17" s="1">
        <v>5</v>
      </c>
      <c r="F17" s="1">
        <v>0</v>
      </c>
      <c r="G17" s="1">
        <v>2</v>
      </c>
      <c r="H17" s="1">
        <v>10</v>
      </c>
      <c r="I17" s="1">
        <v>0</v>
      </c>
      <c r="J17" s="1">
        <v>0</v>
      </c>
      <c r="K17" s="1">
        <v>0</v>
      </c>
      <c r="L17" s="1">
        <v>0</v>
      </c>
      <c r="M17" s="1">
        <v>13</v>
      </c>
      <c r="N17" s="1">
        <v>0</v>
      </c>
      <c r="O17" s="1">
        <v>6</v>
      </c>
      <c r="P17" s="1">
        <v>3</v>
      </c>
      <c r="Q17" s="1">
        <f t="shared" si="0"/>
        <v>77</v>
      </c>
    </row>
    <row r="18" spans="1:17">
      <c r="A18" s="1" t="s">
        <v>5</v>
      </c>
      <c r="B18" s="1">
        <v>15</v>
      </c>
      <c r="C18" s="1">
        <v>8</v>
      </c>
      <c r="D18" s="1">
        <v>17</v>
      </c>
      <c r="E18" s="1">
        <v>8</v>
      </c>
      <c r="F18" s="1">
        <v>4</v>
      </c>
      <c r="G18" s="1">
        <v>4</v>
      </c>
      <c r="H18" s="1">
        <v>3</v>
      </c>
      <c r="I18" s="1">
        <v>2</v>
      </c>
      <c r="J18" s="1">
        <v>0</v>
      </c>
      <c r="K18" s="1">
        <v>0</v>
      </c>
      <c r="L18" s="1">
        <v>0</v>
      </c>
      <c r="M18" s="1">
        <v>5</v>
      </c>
      <c r="N18" s="1">
        <v>0</v>
      </c>
      <c r="O18" s="1">
        <v>3</v>
      </c>
      <c r="P18" s="1">
        <v>3</v>
      </c>
      <c r="Q18" s="1">
        <f t="shared" si="0"/>
        <v>72</v>
      </c>
    </row>
    <row r="19" spans="1:17">
      <c r="A19" s="1" t="s">
        <v>21</v>
      </c>
      <c r="B19" s="1">
        <v>8</v>
      </c>
      <c r="C19" s="1">
        <v>1</v>
      </c>
      <c r="D19" s="1">
        <v>12</v>
      </c>
      <c r="E19" s="1">
        <v>25</v>
      </c>
      <c r="F19" s="1">
        <v>0</v>
      </c>
      <c r="G19" s="1">
        <v>2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  <c r="M19" s="1">
        <v>11</v>
      </c>
      <c r="N19" s="1">
        <v>0</v>
      </c>
      <c r="O19" s="1">
        <v>4</v>
      </c>
      <c r="P19" s="1">
        <v>1</v>
      </c>
      <c r="Q19" s="1">
        <f t="shared" si="0"/>
        <v>66</v>
      </c>
    </row>
    <row r="20" spans="1:17">
      <c r="A20" s="5" t="s">
        <v>51</v>
      </c>
      <c r="B20" s="1">
        <v>7</v>
      </c>
      <c r="C20" s="1">
        <v>4</v>
      </c>
      <c r="D20" s="1">
        <v>16</v>
      </c>
      <c r="E20" s="1">
        <v>10</v>
      </c>
      <c r="F20" s="1">
        <v>0</v>
      </c>
      <c r="G20" s="1">
        <v>2</v>
      </c>
      <c r="H20" s="1">
        <v>3</v>
      </c>
      <c r="I20" s="1">
        <v>0</v>
      </c>
      <c r="J20" s="1">
        <v>0</v>
      </c>
      <c r="K20" s="1">
        <v>0</v>
      </c>
      <c r="L20" s="1">
        <v>2</v>
      </c>
      <c r="M20" s="1">
        <v>13</v>
      </c>
      <c r="N20" s="1">
        <v>0</v>
      </c>
      <c r="O20" s="1">
        <v>5</v>
      </c>
      <c r="P20" s="1">
        <v>2</v>
      </c>
      <c r="Q20" s="1">
        <f t="shared" si="0"/>
        <v>64</v>
      </c>
    </row>
    <row r="21" spans="1:17">
      <c r="A21" s="1" t="s">
        <v>14</v>
      </c>
      <c r="B21" s="1">
        <v>10</v>
      </c>
      <c r="C21" s="1">
        <v>3</v>
      </c>
      <c r="D21" s="1">
        <v>9</v>
      </c>
      <c r="E21" s="1">
        <v>14</v>
      </c>
      <c r="F21" s="1">
        <v>2</v>
      </c>
      <c r="G21" s="1">
        <v>3</v>
      </c>
      <c r="H21" s="1">
        <v>6</v>
      </c>
      <c r="I21" s="1">
        <v>1</v>
      </c>
      <c r="J21" s="1">
        <v>0</v>
      </c>
      <c r="K21" s="1">
        <v>3</v>
      </c>
      <c r="L21" s="1">
        <v>0</v>
      </c>
      <c r="M21" s="1">
        <v>8</v>
      </c>
      <c r="N21" s="1">
        <v>0</v>
      </c>
      <c r="O21" s="1">
        <v>2</v>
      </c>
      <c r="P21" s="1">
        <v>1</v>
      </c>
      <c r="Q21" s="1">
        <f t="shared" si="0"/>
        <v>62</v>
      </c>
    </row>
    <row r="22" spans="1:17">
      <c r="A22" s="5" t="s">
        <v>52</v>
      </c>
      <c r="B22" s="1">
        <v>4</v>
      </c>
      <c r="C22" s="1">
        <v>6</v>
      </c>
      <c r="D22" s="1">
        <v>11</v>
      </c>
      <c r="E22" s="1">
        <v>11</v>
      </c>
      <c r="F22" s="1">
        <v>1</v>
      </c>
      <c r="G22" s="1">
        <v>1</v>
      </c>
      <c r="H22" s="1">
        <v>6</v>
      </c>
      <c r="I22" s="1">
        <v>2</v>
      </c>
      <c r="J22" s="1">
        <v>0</v>
      </c>
      <c r="K22" s="1">
        <v>0</v>
      </c>
      <c r="L22" s="1">
        <v>0</v>
      </c>
      <c r="M22" s="1">
        <v>10</v>
      </c>
      <c r="N22" s="1">
        <v>0</v>
      </c>
      <c r="O22" s="1">
        <v>4</v>
      </c>
      <c r="P22" s="1">
        <v>1</v>
      </c>
      <c r="Q22" s="1">
        <f t="shared" si="0"/>
        <v>57</v>
      </c>
    </row>
    <row r="23" spans="1:17">
      <c r="A23" s="1" t="s">
        <v>22</v>
      </c>
      <c r="B23" s="1">
        <v>6</v>
      </c>
      <c r="C23" s="1">
        <v>1</v>
      </c>
      <c r="D23" s="1">
        <v>11</v>
      </c>
      <c r="E23" s="1">
        <v>9</v>
      </c>
      <c r="F23" s="1">
        <v>1</v>
      </c>
      <c r="G23" s="1">
        <v>0</v>
      </c>
      <c r="H23" s="1">
        <v>4</v>
      </c>
      <c r="I23" s="1">
        <v>1</v>
      </c>
      <c r="J23" s="1">
        <v>0</v>
      </c>
      <c r="K23" s="1">
        <v>1</v>
      </c>
      <c r="L23" s="1">
        <v>0</v>
      </c>
      <c r="M23" s="1">
        <v>5</v>
      </c>
      <c r="N23" s="1">
        <v>0</v>
      </c>
      <c r="O23" s="1">
        <v>2</v>
      </c>
      <c r="P23" s="1">
        <v>1</v>
      </c>
      <c r="Q23" s="1">
        <f t="shared" si="0"/>
        <v>42</v>
      </c>
    </row>
    <row r="24" spans="1:17">
      <c r="A24" s="1" t="s">
        <v>53</v>
      </c>
      <c r="B24" s="1">
        <v>3</v>
      </c>
      <c r="C24" s="1">
        <v>2</v>
      </c>
      <c r="D24" s="1">
        <v>16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12</v>
      </c>
      <c r="N24" s="1">
        <v>0</v>
      </c>
      <c r="O24" s="1">
        <v>0</v>
      </c>
      <c r="P24" s="1">
        <v>0</v>
      </c>
      <c r="Q24" s="1">
        <f t="shared" si="0"/>
        <v>37</v>
      </c>
    </row>
    <row r="25" spans="1:17">
      <c r="A25" s="1" t="s">
        <v>19</v>
      </c>
      <c r="B25" s="1">
        <v>6</v>
      </c>
      <c r="C25" s="1">
        <v>2</v>
      </c>
      <c r="D25" s="1">
        <v>4</v>
      </c>
      <c r="E25" s="1">
        <v>5</v>
      </c>
      <c r="F25" s="1">
        <v>0</v>
      </c>
      <c r="G25" s="1">
        <v>0</v>
      </c>
      <c r="H25" s="1">
        <v>4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2</v>
      </c>
      <c r="Q25" s="1">
        <f t="shared" si="0"/>
        <v>27</v>
      </c>
    </row>
    <row r="26" spans="1:17">
      <c r="A26" s="1" t="s">
        <v>23</v>
      </c>
      <c r="B26" s="1">
        <v>5</v>
      </c>
      <c r="C26" s="1">
        <v>2</v>
      </c>
      <c r="D26" s="1">
        <v>9</v>
      </c>
      <c r="E26" s="1">
        <v>2</v>
      </c>
      <c r="F26" s="1">
        <v>1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3</v>
      </c>
      <c r="N26" s="1">
        <v>0</v>
      </c>
      <c r="O26" s="1">
        <v>2</v>
      </c>
      <c r="P26" s="1">
        <v>0</v>
      </c>
      <c r="Q26" s="1">
        <f t="shared" si="0"/>
        <v>26</v>
      </c>
    </row>
    <row r="27" spans="1:17">
      <c r="A27" s="1" t="s">
        <v>7</v>
      </c>
      <c r="B27" s="1">
        <v>6</v>
      </c>
      <c r="C27" s="1">
        <v>0</v>
      </c>
      <c r="D27" s="1">
        <v>5</v>
      </c>
      <c r="E27" s="1">
        <v>4</v>
      </c>
      <c r="F27" s="1">
        <v>1</v>
      </c>
      <c r="G27" s="1">
        <v>0</v>
      </c>
      <c r="H27" s="1">
        <v>3</v>
      </c>
      <c r="I27" s="1">
        <v>1</v>
      </c>
      <c r="J27" s="1">
        <v>0</v>
      </c>
      <c r="K27" s="1">
        <v>0</v>
      </c>
      <c r="L27" s="1">
        <v>0</v>
      </c>
      <c r="M27" s="1">
        <v>3</v>
      </c>
      <c r="N27" s="1">
        <v>0</v>
      </c>
      <c r="O27" s="1">
        <v>2</v>
      </c>
      <c r="P27" s="1">
        <v>0</v>
      </c>
      <c r="Q27" s="1">
        <f t="shared" si="0"/>
        <v>25</v>
      </c>
    </row>
    <row r="28" spans="1:17">
      <c r="A28" s="1" t="s">
        <v>54</v>
      </c>
      <c r="B28" s="1">
        <v>6</v>
      </c>
      <c r="C28" s="1">
        <v>3</v>
      </c>
      <c r="D28" s="1">
        <v>5</v>
      </c>
      <c r="E28" s="1">
        <v>3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3</v>
      </c>
      <c r="N28" s="1">
        <v>0</v>
      </c>
      <c r="O28" s="1">
        <v>1</v>
      </c>
      <c r="P28" s="1">
        <v>0</v>
      </c>
      <c r="Q28" s="1">
        <f t="shared" si="0"/>
        <v>23</v>
      </c>
    </row>
    <row r="29" spans="1:17">
      <c r="A29" s="1" t="s">
        <v>55</v>
      </c>
      <c r="B29" s="1">
        <v>2</v>
      </c>
      <c r="C29" s="1">
        <v>0</v>
      </c>
      <c r="D29" s="1">
        <v>6</v>
      </c>
      <c r="E29" s="1">
        <v>0</v>
      </c>
      <c r="F29" s="1">
        <v>1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5</v>
      </c>
      <c r="N29" s="1">
        <v>0</v>
      </c>
      <c r="O29" s="1">
        <v>1</v>
      </c>
      <c r="P29" s="1">
        <v>0</v>
      </c>
      <c r="Q29" s="1">
        <f t="shared" si="0"/>
        <v>17</v>
      </c>
    </row>
    <row r="30" spans="1:17">
      <c r="A30" s="1" t="s">
        <v>17</v>
      </c>
      <c r="B30" s="1">
        <v>2</v>
      </c>
      <c r="C30" s="1">
        <v>1</v>
      </c>
      <c r="D30" s="1">
        <v>3</v>
      </c>
      <c r="E30" s="1">
        <v>4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0"/>
        <v>12</v>
      </c>
    </row>
    <row r="31" spans="1:17">
      <c r="A31" s="1" t="s">
        <v>8</v>
      </c>
      <c r="B31" s="1">
        <v>1</v>
      </c>
      <c r="C31" s="1">
        <v>1</v>
      </c>
      <c r="D31" s="1">
        <v>0</v>
      </c>
      <c r="E31" s="1">
        <v>0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f t="shared" si="0"/>
        <v>6</v>
      </c>
    </row>
    <row r="32" spans="1:17" ht="36">
      <c r="A32" s="1" t="s">
        <v>56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0"/>
        <v>1</v>
      </c>
    </row>
    <row r="33" spans="1:17">
      <c r="A33" s="5" t="s">
        <v>39</v>
      </c>
      <c r="B33" s="1">
        <f>SUM(B2:B32)</f>
        <v>824</v>
      </c>
      <c r="C33" s="1">
        <f t="shared" ref="C33:P33" si="1">SUM(C2:C32)</f>
        <v>309</v>
      </c>
      <c r="D33" s="1">
        <f t="shared" si="1"/>
        <v>926</v>
      </c>
      <c r="E33" s="1">
        <f t="shared" si="1"/>
        <v>796</v>
      </c>
      <c r="F33" s="1">
        <f t="shared" si="1"/>
        <v>59</v>
      </c>
      <c r="G33" s="1">
        <f t="shared" si="1"/>
        <v>197</v>
      </c>
      <c r="H33" s="1">
        <f t="shared" si="1"/>
        <v>316</v>
      </c>
      <c r="I33" s="1">
        <f t="shared" si="1"/>
        <v>50</v>
      </c>
      <c r="J33" s="1">
        <f t="shared" si="1"/>
        <v>3</v>
      </c>
      <c r="K33" s="1">
        <f t="shared" si="1"/>
        <v>54</v>
      </c>
      <c r="L33" s="1">
        <f t="shared" si="1"/>
        <v>6</v>
      </c>
      <c r="M33" s="1">
        <f t="shared" si="1"/>
        <v>945</v>
      </c>
      <c r="N33" s="1">
        <f t="shared" si="1"/>
        <v>4</v>
      </c>
      <c r="O33" s="1">
        <f t="shared" si="1"/>
        <v>347</v>
      </c>
      <c r="P33" s="1">
        <f t="shared" si="1"/>
        <v>165</v>
      </c>
      <c r="Q33" s="1">
        <f t="shared" ref="Q33" si="2">SUM(B33:P33)</f>
        <v>5001</v>
      </c>
    </row>
  </sheetData>
  <sortState xmlns:xlrd2="http://schemas.microsoft.com/office/spreadsheetml/2017/richdata2" ref="A2:Q32">
    <sortCondition descending="1" ref="Q2:Q32"/>
  </sortState>
  <phoneticPr fontId="3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9478-970A-413F-8950-7ED88BF5131D}">
  <dimension ref="A1:C8"/>
  <sheetViews>
    <sheetView topLeftCell="A13" workbookViewId="0">
      <selection activeCell="B11" sqref="B11"/>
    </sheetView>
  </sheetViews>
  <sheetFormatPr defaultRowHeight="18"/>
  <sheetData>
    <row r="1" spans="1:3">
      <c r="A1" s="5" t="s">
        <v>62</v>
      </c>
      <c r="B1" s="1" t="s">
        <v>25</v>
      </c>
      <c r="C1" s="1" t="s">
        <v>63</v>
      </c>
    </row>
    <row r="2" spans="1:3">
      <c r="A2" s="1" t="s">
        <v>27</v>
      </c>
      <c r="B2" s="1">
        <v>4</v>
      </c>
      <c r="C2" s="1">
        <v>5</v>
      </c>
    </row>
    <row r="3" spans="1:3">
      <c r="A3" s="1" t="s">
        <v>28</v>
      </c>
      <c r="B3" s="1">
        <v>28</v>
      </c>
      <c r="C3" s="1">
        <v>32</v>
      </c>
    </row>
    <row r="4" spans="1:3">
      <c r="A4" s="1" t="s">
        <v>29</v>
      </c>
      <c r="B4" s="1">
        <v>27</v>
      </c>
      <c r="C4" s="1">
        <v>31</v>
      </c>
    </row>
    <row r="5" spans="1:3">
      <c r="A5" s="1" t="s">
        <v>30</v>
      </c>
      <c r="B5" s="1">
        <v>14</v>
      </c>
      <c r="C5" s="1">
        <v>16</v>
      </c>
    </row>
    <row r="6" spans="1:3">
      <c r="A6" s="1" t="s">
        <v>31</v>
      </c>
      <c r="B6" s="1">
        <v>6</v>
      </c>
      <c r="C6" s="1">
        <v>7</v>
      </c>
    </row>
    <row r="7" spans="1:3">
      <c r="A7" s="1" t="s">
        <v>64</v>
      </c>
      <c r="B7" s="1">
        <v>8</v>
      </c>
      <c r="C7" s="1">
        <v>9</v>
      </c>
    </row>
    <row r="8" spans="1:3">
      <c r="A8" s="5" t="s">
        <v>65</v>
      </c>
      <c r="B8" s="1">
        <v>87</v>
      </c>
      <c r="C8" s="1">
        <v>100</v>
      </c>
    </row>
  </sheetData>
  <phoneticPr fontId="3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B453-065F-4268-A626-0E621BBC6FCF}">
  <dimension ref="A1:L34"/>
  <sheetViews>
    <sheetView topLeftCell="A13" zoomScaleNormal="100" workbookViewId="0">
      <selection activeCell="A34" sqref="A34"/>
    </sheetView>
  </sheetViews>
  <sheetFormatPr defaultRowHeight="18"/>
  <sheetData>
    <row r="1" spans="1:12">
      <c r="A1" s="1" t="s">
        <v>32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26</v>
      </c>
      <c r="L1" s="5" t="s">
        <v>39</v>
      </c>
    </row>
    <row r="2" spans="1:12">
      <c r="A2" s="1" t="s">
        <v>5</v>
      </c>
      <c r="B2" s="1">
        <v>0</v>
      </c>
      <c r="C2" s="1">
        <v>4</v>
      </c>
      <c r="D2" s="1">
        <v>10</v>
      </c>
      <c r="E2" s="1">
        <v>9</v>
      </c>
      <c r="F2" s="1">
        <v>14</v>
      </c>
      <c r="G2" s="1">
        <v>15</v>
      </c>
      <c r="H2" s="1">
        <v>13</v>
      </c>
      <c r="I2" s="1">
        <v>2</v>
      </c>
      <c r="J2" s="1">
        <v>0</v>
      </c>
      <c r="K2" s="1">
        <v>5</v>
      </c>
      <c r="L2" s="1">
        <v>72</v>
      </c>
    </row>
    <row r="3" spans="1:12">
      <c r="A3" s="1" t="s">
        <v>6</v>
      </c>
      <c r="B3" s="1">
        <v>0</v>
      </c>
      <c r="C3" s="1">
        <v>6</v>
      </c>
      <c r="D3" s="1">
        <v>11</v>
      </c>
      <c r="E3" s="1">
        <v>20</v>
      </c>
      <c r="F3" s="1">
        <v>48</v>
      </c>
      <c r="G3" s="1">
        <v>38</v>
      </c>
      <c r="H3" s="1">
        <v>11</v>
      </c>
      <c r="I3" s="1">
        <v>4</v>
      </c>
      <c r="J3" s="1">
        <v>0</v>
      </c>
      <c r="K3" s="1">
        <v>9</v>
      </c>
      <c r="L3" s="1">
        <v>147</v>
      </c>
    </row>
    <row r="4" spans="1:12">
      <c r="A4" s="1" t="s">
        <v>7</v>
      </c>
      <c r="B4" s="1">
        <v>0</v>
      </c>
      <c r="C4" s="1">
        <v>2</v>
      </c>
      <c r="D4" s="1">
        <v>3</v>
      </c>
      <c r="E4" s="1">
        <v>7</v>
      </c>
      <c r="F4" s="1">
        <v>3</v>
      </c>
      <c r="G4" s="1">
        <v>5</v>
      </c>
      <c r="H4" s="1">
        <v>3</v>
      </c>
      <c r="I4" s="1">
        <v>1</v>
      </c>
      <c r="J4" s="1">
        <v>0</v>
      </c>
      <c r="K4" s="1">
        <v>1</v>
      </c>
      <c r="L4" s="1">
        <v>25</v>
      </c>
    </row>
    <row r="5" spans="1:12">
      <c r="A5" s="5" t="s">
        <v>49</v>
      </c>
      <c r="B5" s="1">
        <v>0</v>
      </c>
      <c r="C5" s="1">
        <v>3</v>
      </c>
      <c r="D5" s="1">
        <v>12</v>
      </c>
      <c r="E5" s="1">
        <v>9</v>
      </c>
      <c r="F5" s="1">
        <v>25</v>
      </c>
      <c r="G5" s="1">
        <v>22</v>
      </c>
      <c r="H5" s="1">
        <v>10</v>
      </c>
      <c r="I5" s="1">
        <v>4</v>
      </c>
      <c r="J5" s="1">
        <v>1</v>
      </c>
      <c r="K5" s="1">
        <v>8</v>
      </c>
      <c r="L5" s="1">
        <v>94</v>
      </c>
    </row>
    <row r="6" spans="1:12">
      <c r="A6" s="5" t="s">
        <v>48</v>
      </c>
      <c r="B6" s="1">
        <v>0</v>
      </c>
      <c r="C6" s="1">
        <v>6</v>
      </c>
      <c r="D6" s="1">
        <v>12</v>
      </c>
      <c r="E6" s="1">
        <v>17</v>
      </c>
      <c r="F6" s="1">
        <v>18</v>
      </c>
      <c r="G6" s="1">
        <v>27</v>
      </c>
      <c r="H6" s="1">
        <v>16</v>
      </c>
      <c r="I6" s="1">
        <v>1</v>
      </c>
      <c r="J6" s="1">
        <v>0</v>
      </c>
      <c r="K6" s="1">
        <v>10</v>
      </c>
      <c r="L6" s="1">
        <v>107</v>
      </c>
    </row>
    <row r="7" spans="1:12">
      <c r="A7" s="1" t="s">
        <v>54</v>
      </c>
      <c r="B7" s="1">
        <v>0</v>
      </c>
      <c r="C7" s="1">
        <v>0</v>
      </c>
      <c r="D7" s="1">
        <v>4</v>
      </c>
      <c r="E7" s="1">
        <v>7</v>
      </c>
      <c r="F7" s="1">
        <v>3</v>
      </c>
      <c r="G7" s="1">
        <v>5</v>
      </c>
      <c r="H7" s="1">
        <v>2</v>
      </c>
      <c r="I7" s="1">
        <v>1</v>
      </c>
      <c r="J7" s="1">
        <v>0</v>
      </c>
      <c r="K7" s="1">
        <v>1</v>
      </c>
      <c r="L7" s="1">
        <v>23</v>
      </c>
    </row>
    <row r="8" spans="1:12">
      <c r="A8" s="5" t="s">
        <v>51</v>
      </c>
      <c r="B8" s="1">
        <v>0</v>
      </c>
      <c r="C8" s="1">
        <v>2</v>
      </c>
      <c r="D8" s="1">
        <v>5</v>
      </c>
      <c r="E8" s="1">
        <v>11</v>
      </c>
      <c r="F8" s="1">
        <v>11</v>
      </c>
      <c r="G8" s="1">
        <v>21</v>
      </c>
      <c r="H8" s="1">
        <v>10</v>
      </c>
      <c r="I8" s="1">
        <v>1</v>
      </c>
      <c r="J8" s="1">
        <v>0</v>
      </c>
      <c r="K8" s="1">
        <v>3</v>
      </c>
      <c r="L8" s="1">
        <v>64</v>
      </c>
    </row>
    <row r="9" spans="1:12">
      <c r="A9" s="1" t="s">
        <v>8</v>
      </c>
      <c r="B9" s="1">
        <v>0</v>
      </c>
      <c r="C9" s="1">
        <v>1</v>
      </c>
      <c r="D9" s="1">
        <v>2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6</v>
      </c>
    </row>
    <row r="10" spans="1:12">
      <c r="A10" s="1" t="s">
        <v>9</v>
      </c>
      <c r="B10" s="1">
        <v>1</v>
      </c>
      <c r="C10" s="1">
        <v>7</v>
      </c>
      <c r="D10" s="1">
        <v>52</v>
      </c>
      <c r="E10" s="1">
        <v>88</v>
      </c>
      <c r="F10" s="1">
        <v>148</v>
      </c>
      <c r="G10" s="1">
        <v>129</v>
      </c>
      <c r="H10" s="1">
        <v>69</v>
      </c>
      <c r="I10" s="1">
        <v>22</v>
      </c>
      <c r="J10" s="1">
        <v>3</v>
      </c>
      <c r="K10" s="1">
        <v>41</v>
      </c>
      <c r="L10" s="1">
        <v>560</v>
      </c>
    </row>
    <row r="11" spans="1:12">
      <c r="A11" s="1" t="s">
        <v>10</v>
      </c>
      <c r="B11" s="1">
        <v>0</v>
      </c>
      <c r="C11" s="1">
        <v>2</v>
      </c>
      <c r="D11" s="1">
        <v>8</v>
      </c>
      <c r="E11" s="1">
        <v>27</v>
      </c>
      <c r="F11" s="1">
        <v>42</v>
      </c>
      <c r="G11" s="1">
        <v>61</v>
      </c>
      <c r="H11" s="1">
        <v>21</v>
      </c>
      <c r="I11" s="1">
        <v>7</v>
      </c>
      <c r="J11" s="1">
        <v>3</v>
      </c>
      <c r="K11" s="1">
        <v>19</v>
      </c>
      <c r="L11" s="1">
        <v>190</v>
      </c>
    </row>
    <row r="12" spans="1:12">
      <c r="A12" s="5" t="s">
        <v>44</v>
      </c>
      <c r="B12" s="1">
        <v>4</v>
      </c>
      <c r="C12" s="1">
        <v>12</v>
      </c>
      <c r="D12" s="1">
        <v>82</v>
      </c>
      <c r="E12" s="1">
        <v>133</v>
      </c>
      <c r="F12" s="1">
        <v>160</v>
      </c>
      <c r="G12" s="1">
        <v>119</v>
      </c>
      <c r="H12" s="1">
        <v>62</v>
      </c>
      <c r="I12" s="1">
        <v>20</v>
      </c>
      <c r="J12" s="1">
        <v>1</v>
      </c>
      <c r="K12" s="1">
        <v>53</v>
      </c>
      <c r="L12" s="1">
        <v>646</v>
      </c>
    </row>
    <row r="13" spans="1:12">
      <c r="A13" s="1" t="s">
        <v>11</v>
      </c>
      <c r="B13" s="1">
        <v>1</v>
      </c>
      <c r="C13" s="1">
        <v>8</v>
      </c>
      <c r="D13" s="1">
        <v>26</v>
      </c>
      <c r="E13" s="1">
        <v>28</v>
      </c>
      <c r="F13" s="1">
        <v>58</v>
      </c>
      <c r="G13" s="1">
        <v>61</v>
      </c>
      <c r="H13" s="1">
        <v>28</v>
      </c>
      <c r="I13" s="1">
        <v>5</v>
      </c>
      <c r="J13" s="1">
        <v>1</v>
      </c>
      <c r="K13" s="1">
        <v>17</v>
      </c>
      <c r="L13" s="1">
        <v>233</v>
      </c>
    </row>
    <row r="14" spans="1:12">
      <c r="A14" s="1" t="s">
        <v>12</v>
      </c>
      <c r="B14" s="1">
        <v>0</v>
      </c>
      <c r="C14" s="1">
        <v>5</v>
      </c>
      <c r="D14" s="1">
        <v>13</v>
      </c>
      <c r="E14" s="1">
        <v>21</v>
      </c>
      <c r="F14" s="1">
        <v>47</v>
      </c>
      <c r="G14" s="1">
        <v>47</v>
      </c>
      <c r="H14" s="1">
        <v>29</v>
      </c>
      <c r="I14" s="1">
        <v>4</v>
      </c>
      <c r="J14" s="1">
        <v>0</v>
      </c>
      <c r="K14" s="1">
        <v>8</v>
      </c>
      <c r="L14" s="1">
        <v>174</v>
      </c>
    </row>
    <row r="15" spans="1:12">
      <c r="A15" s="1" t="s">
        <v>15</v>
      </c>
      <c r="B15" s="1">
        <v>2</v>
      </c>
      <c r="C15" s="1">
        <v>17</v>
      </c>
      <c r="D15" s="1">
        <v>70</v>
      </c>
      <c r="E15" s="1">
        <v>87</v>
      </c>
      <c r="F15" s="1">
        <v>106</v>
      </c>
      <c r="G15" s="1">
        <v>119</v>
      </c>
      <c r="H15" s="1">
        <v>66</v>
      </c>
      <c r="I15" s="1">
        <v>13</v>
      </c>
      <c r="J15" s="1">
        <v>3</v>
      </c>
      <c r="K15" s="1">
        <v>47</v>
      </c>
      <c r="L15" s="1">
        <v>530</v>
      </c>
    </row>
    <row r="16" spans="1:12">
      <c r="A16" s="1" t="s">
        <v>75</v>
      </c>
      <c r="B16" s="1">
        <v>1</v>
      </c>
      <c r="C16" s="1">
        <v>1</v>
      </c>
      <c r="D16" s="1">
        <v>5</v>
      </c>
      <c r="E16" s="1">
        <v>8</v>
      </c>
      <c r="F16" s="1">
        <v>16</v>
      </c>
      <c r="G16" s="1">
        <v>17</v>
      </c>
      <c r="H16" s="1">
        <v>16</v>
      </c>
      <c r="I16" s="1">
        <v>4</v>
      </c>
      <c r="J16" s="1">
        <v>1</v>
      </c>
      <c r="K16" s="1">
        <v>13</v>
      </c>
      <c r="L16" s="1">
        <v>82</v>
      </c>
    </row>
    <row r="17" spans="1:12">
      <c r="A17" s="1" t="s">
        <v>14</v>
      </c>
      <c r="B17" s="1">
        <v>0</v>
      </c>
      <c r="C17" s="1">
        <v>3</v>
      </c>
      <c r="D17" s="1">
        <v>6</v>
      </c>
      <c r="E17" s="1">
        <v>12</v>
      </c>
      <c r="F17" s="1">
        <v>18</v>
      </c>
      <c r="G17" s="1">
        <v>6</v>
      </c>
      <c r="H17" s="1">
        <v>11</v>
      </c>
      <c r="I17" s="1">
        <v>1</v>
      </c>
      <c r="J17" s="1">
        <v>0</v>
      </c>
      <c r="K17" s="1">
        <v>5</v>
      </c>
      <c r="L17" s="1">
        <v>62</v>
      </c>
    </row>
    <row r="18" spans="1:12">
      <c r="A18" s="5" t="s">
        <v>45</v>
      </c>
      <c r="B18" s="1">
        <v>1</v>
      </c>
      <c r="C18" s="1">
        <v>14</v>
      </c>
      <c r="D18" s="1">
        <v>62</v>
      </c>
      <c r="E18" s="1">
        <v>107</v>
      </c>
      <c r="F18" s="1">
        <v>148</v>
      </c>
      <c r="G18" s="1">
        <v>152</v>
      </c>
      <c r="H18" s="1">
        <v>77</v>
      </c>
      <c r="I18" s="1">
        <v>25</v>
      </c>
      <c r="J18" s="1">
        <v>4</v>
      </c>
      <c r="K18" s="1">
        <v>39</v>
      </c>
      <c r="L18" s="1">
        <v>629</v>
      </c>
    </row>
    <row r="19" spans="1:12" ht="36">
      <c r="A19" s="1" t="s">
        <v>50</v>
      </c>
      <c r="B19" s="1">
        <v>1</v>
      </c>
      <c r="C19" s="1">
        <v>3</v>
      </c>
      <c r="D19" s="1">
        <v>8</v>
      </c>
      <c r="E19" s="1">
        <v>9</v>
      </c>
      <c r="F19" s="1">
        <v>25</v>
      </c>
      <c r="G19" s="1">
        <v>18</v>
      </c>
      <c r="H19" s="1">
        <v>12</v>
      </c>
      <c r="I19" s="1">
        <v>6</v>
      </c>
      <c r="J19" s="1">
        <v>0</v>
      </c>
      <c r="K19" s="1">
        <v>6</v>
      </c>
      <c r="L19" s="1">
        <v>88</v>
      </c>
    </row>
    <row r="20" spans="1:12">
      <c r="A20" s="1" t="s">
        <v>16</v>
      </c>
      <c r="B20" s="1">
        <v>0</v>
      </c>
      <c r="C20" s="1">
        <v>0</v>
      </c>
      <c r="D20" s="1">
        <v>1</v>
      </c>
      <c r="E20" s="1">
        <v>4</v>
      </c>
      <c r="F20" s="1">
        <v>2</v>
      </c>
      <c r="G20" s="1">
        <v>5</v>
      </c>
      <c r="H20" s="1">
        <v>3</v>
      </c>
      <c r="I20" s="1">
        <v>1</v>
      </c>
      <c r="J20" s="1">
        <v>0</v>
      </c>
      <c r="K20" s="1">
        <v>1</v>
      </c>
      <c r="L20" s="1">
        <v>17</v>
      </c>
    </row>
    <row r="21" spans="1:12">
      <c r="A21" s="1" t="s">
        <v>17</v>
      </c>
      <c r="B21" s="1">
        <v>0</v>
      </c>
      <c r="C21" s="1">
        <v>1</v>
      </c>
      <c r="D21" s="1">
        <v>0</v>
      </c>
      <c r="E21" s="1">
        <v>4</v>
      </c>
      <c r="F21" s="1">
        <v>4</v>
      </c>
      <c r="G21" s="1">
        <v>1</v>
      </c>
      <c r="H21" s="1">
        <v>1</v>
      </c>
      <c r="I21" s="1">
        <v>1</v>
      </c>
      <c r="J21" s="1">
        <v>0</v>
      </c>
      <c r="K21" s="1">
        <v>0</v>
      </c>
      <c r="L21" s="1">
        <v>12</v>
      </c>
    </row>
    <row r="22" spans="1:12">
      <c r="A22" s="1" t="s">
        <v>46</v>
      </c>
      <c r="B22" s="1">
        <v>0</v>
      </c>
      <c r="C22" s="1">
        <v>11</v>
      </c>
      <c r="D22" s="1">
        <v>49</v>
      </c>
      <c r="E22" s="1">
        <v>72</v>
      </c>
      <c r="F22" s="1">
        <v>88</v>
      </c>
      <c r="G22" s="1">
        <v>121</v>
      </c>
      <c r="H22" s="1">
        <v>50</v>
      </c>
      <c r="I22" s="1">
        <v>15</v>
      </c>
      <c r="J22" s="1">
        <v>2</v>
      </c>
      <c r="K22" s="1">
        <v>56</v>
      </c>
      <c r="L22" s="1">
        <v>464</v>
      </c>
    </row>
    <row r="23" spans="1:12">
      <c r="A23" s="1" t="s">
        <v>18</v>
      </c>
      <c r="B23" s="1">
        <v>0</v>
      </c>
      <c r="C23" s="1">
        <v>2</v>
      </c>
      <c r="D23" s="1">
        <v>8</v>
      </c>
      <c r="E23" s="1">
        <v>11</v>
      </c>
      <c r="F23" s="1">
        <v>17</v>
      </c>
      <c r="G23" s="1">
        <v>21</v>
      </c>
      <c r="H23" s="1">
        <v>8</v>
      </c>
      <c r="I23" s="1">
        <v>1</v>
      </c>
      <c r="J23" s="1">
        <v>0</v>
      </c>
      <c r="K23" s="1">
        <v>9</v>
      </c>
      <c r="L23" s="1">
        <v>77</v>
      </c>
    </row>
    <row r="24" spans="1:12">
      <c r="A24" s="5" t="s">
        <v>52</v>
      </c>
      <c r="B24" s="1">
        <v>0</v>
      </c>
      <c r="C24" s="1">
        <v>1</v>
      </c>
      <c r="D24" s="1">
        <v>2</v>
      </c>
      <c r="E24" s="1">
        <v>10</v>
      </c>
      <c r="F24" s="1">
        <v>11</v>
      </c>
      <c r="G24" s="1">
        <v>15</v>
      </c>
      <c r="H24" s="1">
        <v>9</v>
      </c>
      <c r="I24" s="1">
        <v>1</v>
      </c>
      <c r="J24" s="1">
        <v>0</v>
      </c>
      <c r="K24" s="1">
        <v>8</v>
      </c>
      <c r="L24" s="1">
        <v>57</v>
      </c>
    </row>
    <row r="25" spans="1:12">
      <c r="A25" s="1" t="s">
        <v>19</v>
      </c>
      <c r="B25" s="1">
        <v>0</v>
      </c>
      <c r="C25" s="1">
        <v>2</v>
      </c>
      <c r="D25" s="1">
        <v>1</v>
      </c>
      <c r="E25" s="1">
        <v>5</v>
      </c>
      <c r="F25" s="1">
        <v>5</v>
      </c>
      <c r="G25" s="1">
        <v>6</v>
      </c>
      <c r="H25" s="1">
        <v>4</v>
      </c>
      <c r="I25" s="1">
        <v>0</v>
      </c>
      <c r="J25" s="1">
        <v>0</v>
      </c>
      <c r="K25" s="1">
        <v>4</v>
      </c>
      <c r="L25" s="1">
        <v>27</v>
      </c>
    </row>
    <row r="26" spans="1:12">
      <c r="A26" s="1" t="s">
        <v>20</v>
      </c>
      <c r="B26" s="1">
        <v>0</v>
      </c>
      <c r="C26" s="1">
        <v>8</v>
      </c>
      <c r="D26" s="1">
        <v>29</v>
      </c>
      <c r="E26" s="1">
        <v>41</v>
      </c>
      <c r="F26" s="1">
        <v>82</v>
      </c>
      <c r="G26" s="1">
        <v>80</v>
      </c>
      <c r="H26" s="1">
        <v>39</v>
      </c>
      <c r="I26" s="1">
        <v>12</v>
      </c>
      <c r="J26" s="1">
        <v>1</v>
      </c>
      <c r="K26" s="1">
        <v>28</v>
      </c>
      <c r="L26" s="1">
        <v>320</v>
      </c>
    </row>
    <row r="27" spans="1:12">
      <c r="A27" s="1" t="s">
        <v>21</v>
      </c>
      <c r="B27" s="1">
        <v>0</v>
      </c>
      <c r="C27" s="1">
        <v>2</v>
      </c>
      <c r="D27" s="1">
        <v>4</v>
      </c>
      <c r="E27" s="1">
        <v>10</v>
      </c>
      <c r="F27" s="1">
        <v>13</v>
      </c>
      <c r="G27" s="1">
        <v>19</v>
      </c>
      <c r="H27" s="1">
        <v>11</v>
      </c>
      <c r="I27" s="1">
        <v>1</v>
      </c>
      <c r="J27" s="1">
        <v>0</v>
      </c>
      <c r="K27" s="1">
        <v>6</v>
      </c>
      <c r="L27" s="1">
        <v>66</v>
      </c>
    </row>
    <row r="28" spans="1:12">
      <c r="A28" s="1" t="s">
        <v>56</v>
      </c>
      <c r="B28" s="1">
        <v>0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</row>
    <row r="29" spans="1:12">
      <c r="A29" s="1" t="s">
        <v>22</v>
      </c>
      <c r="B29" s="1">
        <v>0</v>
      </c>
      <c r="C29" s="1">
        <v>5</v>
      </c>
      <c r="D29" s="1">
        <v>10</v>
      </c>
      <c r="E29" s="1">
        <v>4</v>
      </c>
      <c r="F29" s="1">
        <v>3</v>
      </c>
      <c r="G29" s="1">
        <v>10</v>
      </c>
      <c r="H29" s="1">
        <v>5</v>
      </c>
      <c r="I29" s="1">
        <v>1</v>
      </c>
      <c r="J29" s="1">
        <v>0</v>
      </c>
      <c r="K29" s="1">
        <v>4</v>
      </c>
      <c r="L29" s="1">
        <v>42</v>
      </c>
    </row>
    <row r="30" spans="1:12">
      <c r="A30" s="1" t="s">
        <v>53</v>
      </c>
      <c r="B30" s="1">
        <v>0</v>
      </c>
      <c r="C30" s="1">
        <v>2</v>
      </c>
      <c r="D30" s="1">
        <v>4</v>
      </c>
      <c r="E30" s="1">
        <v>3</v>
      </c>
      <c r="F30" s="1">
        <v>6</v>
      </c>
      <c r="G30" s="1">
        <v>7</v>
      </c>
      <c r="H30" s="1">
        <v>9</v>
      </c>
      <c r="I30" s="1">
        <v>2</v>
      </c>
      <c r="J30" s="1">
        <v>0</v>
      </c>
      <c r="K30" s="1">
        <v>4</v>
      </c>
      <c r="L30" s="1">
        <v>37</v>
      </c>
    </row>
    <row r="31" spans="1:12">
      <c r="A31" s="1" t="s">
        <v>23</v>
      </c>
      <c r="B31" s="1">
        <v>0</v>
      </c>
      <c r="C31" s="1">
        <v>1</v>
      </c>
      <c r="D31" s="1">
        <v>4</v>
      </c>
      <c r="E31" s="1">
        <v>3</v>
      </c>
      <c r="F31" s="1">
        <v>2</v>
      </c>
      <c r="G31" s="1">
        <v>4</v>
      </c>
      <c r="H31" s="1">
        <v>2</v>
      </c>
      <c r="I31" s="1">
        <v>2</v>
      </c>
      <c r="J31" s="1">
        <v>0</v>
      </c>
      <c r="K31" s="1">
        <v>8</v>
      </c>
      <c r="L31" s="1">
        <v>26</v>
      </c>
    </row>
    <row r="32" spans="1:12">
      <c r="A32" s="1" t="s">
        <v>47</v>
      </c>
      <c r="B32" s="1">
        <v>0</v>
      </c>
      <c r="C32" s="1">
        <v>4</v>
      </c>
      <c r="D32" s="1">
        <v>9</v>
      </c>
      <c r="E32" s="1">
        <v>15</v>
      </c>
      <c r="F32" s="1">
        <v>30</v>
      </c>
      <c r="G32" s="1">
        <v>42</v>
      </c>
      <c r="H32" s="1">
        <v>19</v>
      </c>
      <c r="I32" s="1">
        <v>2</v>
      </c>
      <c r="J32" s="1">
        <v>0</v>
      </c>
      <c r="K32" s="1">
        <v>2</v>
      </c>
      <c r="L32" s="1">
        <v>123</v>
      </c>
    </row>
    <row r="33" spans="1:12">
      <c r="A33" s="5" t="s">
        <v>39</v>
      </c>
      <c r="B33" s="1">
        <v>11</v>
      </c>
      <c r="C33" s="1">
        <v>135</v>
      </c>
      <c r="D33" s="1">
        <v>512</v>
      </c>
      <c r="E33" s="1">
        <v>783</v>
      </c>
      <c r="F33" s="1">
        <v>1154</v>
      </c>
      <c r="G33" s="1">
        <v>1193</v>
      </c>
      <c r="H33" s="1">
        <v>616</v>
      </c>
      <c r="I33" s="1">
        <v>160</v>
      </c>
      <c r="J33" s="1">
        <v>20</v>
      </c>
      <c r="K33" s="1">
        <v>417</v>
      </c>
      <c r="L33" s="1">
        <v>5001</v>
      </c>
    </row>
    <row r="34" spans="1:12">
      <c r="A34" s="1" t="s">
        <v>76</v>
      </c>
      <c r="B34" s="1">
        <v>0.2</v>
      </c>
      <c r="C34" s="1">
        <v>2.7</v>
      </c>
      <c r="D34" s="1">
        <v>10.199999999999999</v>
      </c>
      <c r="E34" s="1">
        <v>16</v>
      </c>
      <c r="F34" s="1">
        <v>23</v>
      </c>
      <c r="G34" s="1">
        <v>24</v>
      </c>
      <c r="H34" s="1">
        <v>12.3</v>
      </c>
      <c r="I34" s="1">
        <v>3.2</v>
      </c>
      <c r="J34" s="1">
        <v>0.4</v>
      </c>
      <c r="K34" s="1">
        <v>8</v>
      </c>
      <c r="L34" s="1">
        <v>100</v>
      </c>
    </row>
  </sheetData>
  <phoneticPr fontId="3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962B-A4B8-4CFA-854C-8342D0A8817C}">
  <dimension ref="A1:Q3"/>
  <sheetViews>
    <sheetView topLeftCell="A21" workbookViewId="0">
      <selection activeCell="O1" sqref="O1"/>
    </sheetView>
  </sheetViews>
  <sheetFormatPr defaultRowHeight="18"/>
  <sheetData>
    <row r="1" spans="1:17" ht="36">
      <c r="A1" s="1" t="s">
        <v>0</v>
      </c>
      <c r="B1" s="5" t="s">
        <v>36</v>
      </c>
      <c r="C1" s="5" t="s">
        <v>42</v>
      </c>
      <c r="D1" s="1" t="s">
        <v>58</v>
      </c>
      <c r="E1" s="5" t="s">
        <v>59</v>
      </c>
      <c r="F1" s="1" t="s">
        <v>60</v>
      </c>
      <c r="G1" s="1" t="s">
        <v>3</v>
      </c>
      <c r="H1" s="4" t="s">
        <v>41</v>
      </c>
      <c r="I1" s="1" t="s">
        <v>2</v>
      </c>
      <c r="J1" s="1" t="s">
        <v>38</v>
      </c>
      <c r="K1" s="1" t="s">
        <v>1</v>
      </c>
      <c r="L1" s="4" t="s">
        <v>34</v>
      </c>
      <c r="M1" s="1">
        <v>610</v>
      </c>
      <c r="N1" s="1" t="s">
        <v>35</v>
      </c>
      <c r="O1" s="5" t="s">
        <v>61</v>
      </c>
      <c r="P1" s="1" t="s">
        <v>33</v>
      </c>
      <c r="Q1" s="5" t="s">
        <v>39</v>
      </c>
    </row>
    <row r="2" spans="1:17">
      <c r="A2" t="s">
        <v>4</v>
      </c>
      <c r="B2">
        <v>945</v>
      </c>
      <c r="C2">
        <v>926</v>
      </c>
      <c r="D2">
        <v>824</v>
      </c>
      <c r="E2">
        <v>796</v>
      </c>
      <c r="F2">
        <v>347</v>
      </c>
      <c r="G2">
        <v>316</v>
      </c>
      <c r="H2">
        <v>309</v>
      </c>
      <c r="I2">
        <v>197</v>
      </c>
      <c r="J2">
        <v>165</v>
      </c>
      <c r="K2">
        <v>59</v>
      </c>
      <c r="L2">
        <v>54</v>
      </c>
      <c r="M2">
        <v>50</v>
      </c>
      <c r="N2">
        <v>6</v>
      </c>
      <c r="O2">
        <v>4</v>
      </c>
      <c r="P2">
        <v>3</v>
      </c>
      <c r="Q2">
        <v>5001</v>
      </c>
    </row>
    <row r="3" spans="1:17">
      <c r="A3" t="s">
        <v>24</v>
      </c>
      <c r="B3" s="2">
        <f>B2/5001</f>
        <v>0.1889622075584883</v>
      </c>
      <c r="C3" s="2">
        <f t="shared" ref="C3:P3" si="0">C2/5001</f>
        <v>0.18516296740651869</v>
      </c>
      <c r="D3" s="2">
        <f t="shared" si="0"/>
        <v>0.16476704659068186</v>
      </c>
      <c r="E3" s="2">
        <f t="shared" si="0"/>
        <v>0.15916816636672665</v>
      </c>
      <c r="F3" s="2">
        <f t="shared" si="0"/>
        <v>6.9386122775444911E-2</v>
      </c>
      <c r="G3" s="2">
        <f t="shared" si="0"/>
        <v>6.3187362527494503E-2</v>
      </c>
      <c r="H3" s="2">
        <f t="shared" si="0"/>
        <v>6.1787642471505699E-2</v>
      </c>
      <c r="I3" s="2">
        <f t="shared" si="0"/>
        <v>3.9392121575684863E-2</v>
      </c>
      <c r="J3" s="2">
        <f t="shared" si="0"/>
        <v>3.2993401319736056E-2</v>
      </c>
      <c r="K3" s="2">
        <f t="shared" si="0"/>
        <v>1.1797640471905619E-2</v>
      </c>
      <c r="L3" s="2">
        <f t="shared" si="0"/>
        <v>1.0797840431913617E-2</v>
      </c>
      <c r="M3" s="2">
        <f t="shared" si="0"/>
        <v>9.9980003999200154E-3</v>
      </c>
      <c r="N3" s="3">
        <f t="shared" si="0"/>
        <v>1.1997600479904018E-3</v>
      </c>
      <c r="O3" s="3">
        <f t="shared" si="0"/>
        <v>7.9984003199360125E-4</v>
      </c>
      <c r="P3" s="3">
        <f t="shared" si="0"/>
        <v>5.9988002399520091E-4</v>
      </c>
    </row>
  </sheetData>
  <sortState xmlns:xlrd2="http://schemas.microsoft.com/office/spreadsheetml/2017/richdata2" columnSort="1" ref="A1:P2">
    <sortCondition descending="1" ref="A2:P2"/>
  </sortState>
  <phoneticPr fontId="3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2023-11-30T07:20:49Z</dcterms:created>
  <dcterms:modified xsi:type="dcterms:W3CDTF">2023-12-10T10:57:48Z</dcterms:modified>
</cp:coreProperties>
</file>